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40" windowHeight="8190" activeTab="1"/>
  </bookViews>
  <sheets>
    <sheet name="Skupiny" sheetId="1" r:id="rId1"/>
    <sheet name="Rozpis 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<sst xmlns="http://schemas.openxmlformats.org/spreadsheetml/2006/main" count="437" uniqueCount="107">
  <si>
    <t>Utkání</t>
  </si>
  <si>
    <t>Hřiště</t>
  </si>
  <si>
    <r>
      <t xml:space="preserve">Skupina </t>
    </r>
    <r>
      <rPr>
        <b/>
        <sz val="26"/>
        <rFont val="Arial"/>
        <family val="2"/>
      </rPr>
      <t>A</t>
    </r>
  </si>
  <si>
    <t>Výsledek</t>
  </si>
  <si>
    <t>:</t>
  </si>
  <si>
    <r>
      <t xml:space="preserve">Skupina </t>
    </r>
    <r>
      <rPr>
        <b/>
        <sz val="26"/>
        <rFont val="Arial"/>
        <family val="2"/>
      </rPr>
      <t>B</t>
    </r>
  </si>
  <si>
    <r>
      <t xml:space="preserve">Skupina </t>
    </r>
    <r>
      <rPr>
        <b/>
        <sz val="26"/>
        <rFont val="Arial"/>
        <family val="2"/>
      </rPr>
      <t>C</t>
    </r>
  </si>
  <si>
    <r>
      <t xml:space="preserve">Skupina </t>
    </r>
    <r>
      <rPr>
        <b/>
        <sz val="26"/>
        <rFont val="Arial"/>
        <family val="2"/>
      </rPr>
      <t>D</t>
    </r>
  </si>
  <si>
    <t>Ut</t>
  </si>
  <si>
    <t>Hř</t>
  </si>
  <si>
    <t>15:50</t>
  </si>
  <si>
    <t>Osmifinále</t>
  </si>
  <si>
    <t>Čtvrtfinále</t>
  </si>
  <si>
    <t>Semifinále</t>
  </si>
  <si>
    <t>O 3. místo</t>
  </si>
  <si>
    <t>Finále</t>
  </si>
  <si>
    <t>A</t>
  </si>
  <si>
    <t>Scóre</t>
  </si>
  <si>
    <t>Body</t>
  </si>
  <si>
    <t>Pořadí</t>
  </si>
  <si>
    <t>Turnaj MK Dobroměřice</t>
  </si>
  <si>
    <t>B</t>
  </si>
  <si>
    <t>C</t>
  </si>
  <si>
    <t>D</t>
  </si>
  <si>
    <t>DRUŽSTVO</t>
  </si>
  <si>
    <t>SKUPINA</t>
  </si>
  <si>
    <t>POZICE</t>
  </si>
  <si>
    <t>9:00</t>
  </si>
  <si>
    <t>10:00</t>
  </si>
  <si>
    <t>11:00</t>
  </si>
  <si>
    <t>12:00</t>
  </si>
  <si>
    <t>13:00</t>
  </si>
  <si>
    <t>OK</t>
  </si>
  <si>
    <t>soupiska</t>
  </si>
  <si>
    <t>Želenice</t>
  </si>
  <si>
    <t>Domácí tigřy</t>
  </si>
  <si>
    <t>Krstný syni</t>
  </si>
  <si>
    <t>Rakloboudy</t>
  </si>
  <si>
    <t>Vamiro</t>
  </si>
  <si>
    <t>Jirny</t>
  </si>
  <si>
    <t>Levels</t>
  </si>
  <si>
    <t>FK B Bílina</t>
  </si>
  <si>
    <t>Meteor</t>
  </si>
  <si>
    <t>Reas Česká Lípa</t>
  </si>
  <si>
    <t>Domácí lvíčata</t>
  </si>
  <si>
    <t>Jablíčka Chomutov</t>
  </si>
  <si>
    <t>FK Predátor Most</t>
  </si>
  <si>
    <t>Vito team</t>
  </si>
  <si>
    <t>Chelsea Chomutov</t>
  </si>
  <si>
    <t>BBB team</t>
  </si>
  <si>
    <t>Yunkai</t>
  </si>
  <si>
    <t>Pohoda</t>
  </si>
  <si>
    <t>Shokasolie fofanah</t>
  </si>
  <si>
    <t>FC Citizens</t>
  </si>
  <si>
    <t>Auto Macák</t>
  </si>
  <si>
    <t>FC penízky</t>
  </si>
  <si>
    <t>FC Mukov</t>
  </si>
  <si>
    <t>Galaktikos</t>
  </si>
  <si>
    <t>9:20</t>
  </si>
  <si>
    <t>9:40</t>
  </si>
  <si>
    <t>10:20</t>
  </si>
  <si>
    <t>10:40</t>
  </si>
  <si>
    <t>11:20</t>
  </si>
  <si>
    <t>11:40</t>
  </si>
  <si>
    <t>12:20</t>
  </si>
  <si>
    <t>12:40</t>
  </si>
  <si>
    <t>13:20</t>
  </si>
  <si>
    <t>13:40</t>
  </si>
  <si>
    <t>A1</t>
  </si>
  <si>
    <t>D4</t>
  </si>
  <si>
    <t>C3</t>
  </si>
  <si>
    <t>B2</t>
  </si>
  <si>
    <t>C1</t>
  </si>
  <si>
    <t>B4</t>
  </si>
  <si>
    <t>D2</t>
  </si>
  <si>
    <t>A3</t>
  </si>
  <si>
    <t>D1</t>
  </si>
  <si>
    <t>C4</t>
  </si>
  <si>
    <t>A2</t>
  </si>
  <si>
    <t>B3</t>
  </si>
  <si>
    <t>B1</t>
  </si>
  <si>
    <t>A4</t>
  </si>
  <si>
    <t>C2</t>
  </si>
  <si>
    <t>D3</t>
  </si>
  <si>
    <t>vítěz 61</t>
  </si>
  <si>
    <t>vítěz 62</t>
  </si>
  <si>
    <t>vítěz 63</t>
  </si>
  <si>
    <t>vítěz 64</t>
  </si>
  <si>
    <t>vítěz 66</t>
  </si>
  <si>
    <t>vítěz 65</t>
  </si>
  <si>
    <t>vítěz 67</t>
  </si>
  <si>
    <t>vítěz 68</t>
  </si>
  <si>
    <t>14:20</t>
  </si>
  <si>
    <t>14:50</t>
  </si>
  <si>
    <t>15:20</t>
  </si>
  <si>
    <t>16:20</t>
  </si>
  <si>
    <t>vítěz 69</t>
  </si>
  <si>
    <t>vítěz 70</t>
  </si>
  <si>
    <t>vítěz 72</t>
  </si>
  <si>
    <t>vítěz 71</t>
  </si>
  <si>
    <t>16:50</t>
  </si>
  <si>
    <t>17:20</t>
  </si>
  <si>
    <t>17:50</t>
  </si>
  <si>
    <t>poražený 73</t>
  </si>
  <si>
    <t>poražený 74</t>
  </si>
  <si>
    <t>vítěz 73</t>
  </si>
  <si>
    <t>vítěz 74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</si>
</sst>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6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sz val="20"/>
      <name val="Arial"/>
      <family val="2"/>
    </font>
    <font>
      <b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23"/>
      <name val="Arial"/>
      <family val="2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49998000264167786"/>
      <name val="Arial"/>
      <family val="2"/>
    </font>
    <font>
      <sz val="16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 textRotation="180"/>
    </xf>
    <xf numFmtId="0" fontId="2" fillId="0" borderId="12" xfId="0" applyFont="1" applyBorder="1" applyAlignment="1">
      <alignment vertical="center" textRotation="180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36" borderId="0" xfId="0" applyFont="1" applyFill="1" applyAlignment="1">
      <alignment horizontal="center" vertical="center"/>
    </xf>
    <xf numFmtId="49" fontId="2" fillId="37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2" fillId="36" borderId="12" xfId="0" applyFont="1" applyFill="1" applyBorder="1" applyAlignment="1">
      <alignment horizontal="center" vertical="center" textRotation="180"/>
    </xf>
    <xf numFmtId="0" fontId="2" fillId="36" borderId="12" xfId="0" applyFont="1" applyFill="1" applyBorder="1" applyAlignment="1">
      <alignment vertical="center" textRotation="180"/>
    </xf>
    <xf numFmtId="0" fontId="1" fillId="36" borderId="12" xfId="0" applyFont="1" applyFill="1" applyBorder="1" applyAlignment="1">
      <alignment horizontal="center" vertical="center"/>
    </xf>
    <xf numFmtId="49" fontId="2" fillId="37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0" fillId="35" borderId="13" xfId="0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6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37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75" zoomScaleNormal="75" zoomScalePageLayoutView="0" workbookViewId="0" topLeftCell="A31">
      <selection activeCell="D3" sqref="D3"/>
    </sheetView>
  </sheetViews>
  <sheetFormatPr defaultColWidth="9.140625" defaultRowHeight="49.5" customHeight="1"/>
  <cols>
    <col min="1" max="1" width="16.28125" style="10" customWidth="1"/>
    <col min="2" max="7" width="16.28125" style="11" customWidth="1"/>
    <col min="8" max="8" width="13.28125" style="12" customWidth="1"/>
    <col min="9" max="10" width="8.421875" style="12" customWidth="1"/>
    <col min="11" max="16384" width="9.140625" style="12" customWidth="1"/>
  </cols>
  <sheetData>
    <row r="2" spans="1:10" ht="49.5" customHeight="1">
      <c r="A2" s="20" t="s">
        <v>16</v>
      </c>
      <c r="B2" s="50" t="str">
        <f>A3</f>
        <v>Vamiro</v>
      </c>
      <c r="C2" s="50" t="str">
        <f>A4</f>
        <v>Meteor</v>
      </c>
      <c r="D2" s="50" t="str">
        <f>A5</f>
        <v>Jablíčka Chomutov</v>
      </c>
      <c r="E2" s="50" t="str">
        <f>A6</f>
        <v>BBB team</v>
      </c>
      <c r="F2" s="50" t="str">
        <f>A7</f>
        <v>FC Citizens</v>
      </c>
      <c r="G2" s="50" t="str">
        <f>A8</f>
        <v>Galaktikos</v>
      </c>
      <c r="H2" s="47" t="s">
        <v>17</v>
      </c>
      <c r="I2" s="48" t="s">
        <v>18</v>
      </c>
      <c r="J2" s="49" t="s">
        <v>19</v>
      </c>
    </row>
    <row r="3" spans="1:10" ht="49.5" customHeight="1">
      <c r="A3" s="50" t="str">
        <f>Družstva!B2</f>
        <v>Vamiro</v>
      </c>
      <c r="B3" s="51"/>
      <c r="C3" s="52" t="s">
        <v>4</v>
      </c>
      <c r="D3" s="52" t="s">
        <v>4</v>
      </c>
      <c r="E3" s="52" t="s">
        <v>4</v>
      </c>
      <c r="F3" s="52" t="s">
        <v>4</v>
      </c>
      <c r="G3" s="52" t="s">
        <v>4</v>
      </c>
      <c r="H3" s="53" t="s">
        <v>4</v>
      </c>
      <c r="I3" s="54"/>
      <c r="J3" s="55"/>
    </row>
    <row r="4" spans="1:10" ht="49.5" customHeight="1">
      <c r="A4" s="50" t="str">
        <f>Družstva!B3</f>
        <v>Meteor</v>
      </c>
      <c r="B4" s="52" t="s">
        <v>4</v>
      </c>
      <c r="C4" s="51"/>
      <c r="D4" s="52" t="s">
        <v>4</v>
      </c>
      <c r="E4" s="52" t="s">
        <v>4</v>
      </c>
      <c r="F4" s="52" t="s">
        <v>4</v>
      </c>
      <c r="G4" s="52" t="s">
        <v>4</v>
      </c>
      <c r="H4" s="53" t="s">
        <v>4</v>
      </c>
      <c r="I4" s="54"/>
      <c r="J4" s="55"/>
    </row>
    <row r="5" spans="1:10" ht="49.5" customHeight="1">
      <c r="A5" s="50" t="str">
        <f>Družstva!B4</f>
        <v>Jablíčka Chomutov</v>
      </c>
      <c r="B5" s="52" t="s">
        <v>4</v>
      </c>
      <c r="C5" s="52" t="s">
        <v>4</v>
      </c>
      <c r="D5" s="51"/>
      <c r="E5" s="52" t="s">
        <v>4</v>
      </c>
      <c r="F5" s="52" t="s">
        <v>4</v>
      </c>
      <c r="G5" s="52" t="s">
        <v>4</v>
      </c>
      <c r="H5" s="53" t="s">
        <v>4</v>
      </c>
      <c r="I5" s="54"/>
      <c r="J5" s="55"/>
    </row>
    <row r="6" spans="1:10" ht="49.5" customHeight="1">
      <c r="A6" s="50" t="str">
        <f>Družstva!B5</f>
        <v>BBB team</v>
      </c>
      <c r="B6" s="52" t="s">
        <v>4</v>
      </c>
      <c r="C6" s="52" t="s">
        <v>4</v>
      </c>
      <c r="D6" s="52" t="s">
        <v>4</v>
      </c>
      <c r="E6" s="51"/>
      <c r="F6" s="52" t="s">
        <v>4</v>
      </c>
      <c r="G6" s="52" t="s">
        <v>4</v>
      </c>
      <c r="H6" s="53" t="s">
        <v>4</v>
      </c>
      <c r="I6" s="54"/>
      <c r="J6" s="55"/>
    </row>
    <row r="7" spans="1:10" ht="49.5" customHeight="1">
      <c r="A7" s="50" t="str">
        <f>Družstva!B6</f>
        <v>FC Citizens</v>
      </c>
      <c r="B7" s="52" t="s">
        <v>4</v>
      </c>
      <c r="C7" s="52" t="s">
        <v>4</v>
      </c>
      <c r="D7" s="52" t="s">
        <v>4</v>
      </c>
      <c r="E7" s="52" t="s">
        <v>4</v>
      </c>
      <c r="F7" s="51"/>
      <c r="G7" s="52" t="s">
        <v>4</v>
      </c>
      <c r="H7" s="53" t="s">
        <v>4</v>
      </c>
      <c r="I7" s="54"/>
      <c r="J7" s="55"/>
    </row>
    <row r="8" spans="1:10" ht="49.5" customHeight="1">
      <c r="A8" s="50" t="str">
        <f>Družstva!B7</f>
        <v>Galaktikos</v>
      </c>
      <c r="B8" s="52" t="s">
        <v>4</v>
      </c>
      <c r="C8" s="52" t="s">
        <v>4</v>
      </c>
      <c r="D8" s="52" t="s">
        <v>4</v>
      </c>
      <c r="E8" s="52" t="s">
        <v>4</v>
      </c>
      <c r="F8" s="52" t="s">
        <v>4</v>
      </c>
      <c r="G8" s="51"/>
      <c r="H8" s="53" t="s">
        <v>4</v>
      </c>
      <c r="I8" s="54"/>
      <c r="J8" s="55"/>
    </row>
    <row r="9" spans="1:10" ht="49.5" customHeight="1">
      <c r="A9" s="13"/>
      <c r="B9" s="14"/>
      <c r="C9" s="14"/>
      <c r="D9" s="14"/>
      <c r="E9" s="14"/>
      <c r="F9" s="14"/>
      <c r="G9" s="14"/>
      <c r="H9" s="15"/>
      <c r="I9" s="16"/>
      <c r="J9" s="17"/>
    </row>
    <row r="10" spans="1:3" ht="49.5" customHeight="1">
      <c r="A10" s="18" t="s">
        <v>20</v>
      </c>
      <c r="B10" s="19"/>
      <c r="C10" s="19"/>
    </row>
    <row r="11" spans="1:3" ht="49.5" customHeight="1">
      <c r="A11" s="18"/>
      <c r="B11" s="19"/>
      <c r="C11" s="19"/>
    </row>
    <row r="13" spans="1:10" ht="49.5" customHeight="1">
      <c r="A13" s="20" t="s">
        <v>21</v>
      </c>
      <c r="B13" s="21" t="str">
        <f>Družstva!B8</f>
        <v>Krstný syni</v>
      </c>
      <c r="C13" s="21" t="str">
        <f>Družstva!B9</f>
        <v>Levels</v>
      </c>
      <c r="D13" s="21" t="str">
        <f>Družstva!B10</f>
        <v>Domácí tigřy</v>
      </c>
      <c r="E13" s="21" t="str">
        <f>Družstva!B11</f>
        <v>Vito team</v>
      </c>
      <c r="F13" s="21" t="str">
        <f>Družstva!B12</f>
        <v>Pohoda</v>
      </c>
      <c r="G13" s="21" t="str">
        <f>Družstva!B13</f>
        <v>FC penízky</v>
      </c>
      <c r="H13" s="22" t="s">
        <v>17</v>
      </c>
      <c r="I13" s="23" t="s">
        <v>18</v>
      </c>
      <c r="J13" s="24" t="s">
        <v>19</v>
      </c>
    </row>
    <row r="14" spans="1:10" ht="49.5" customHeight="1">
      <c r="A14" s="21" t="str">
        <f>B13</f>
        <v>Krstný syni</v>
      </c>
      <c r="B14" s="25"/>
      <c r="C14" s="26" t="s">
        <v>4</v>
      </c>
      <c r="D14" s="26" t="s">
        <v>4</v>
      </c>
      <c r="E14" s="26" t="s">
        <v>4</v>
      </c>
      <c r="F14" s="26" t="s">
        <v>4</v>
      </c>
      <c r="G14" s="26" t="s">
        <v>4</v>
      </c>
      <c r="H14" s="27" t="s">
        <v>4</v>
      </c>
      <c r="I14" s="28"/>
      <c r="J14" s="29"/>
    </row>
    <row r="15" spans="1:10" ht="49.5" customHeight="1">
      <c r="A15" s="21" t="str">
        <f>C13</f>
        <v>Levels</v>
      </c>
      <c r="B15" s="26" t="s">
        <v>4</v>
      </c>
      <c r="C15" s="25"/>
      <c r="D15" s="26" t="s">
        <v>4</v>
      </c>
      <c r="E15" s="26" t="s">
        <v>4</v>
      </c>
      <c r="F15" s="26" t="s">
        <v>4</v>
      </c>
      <c r="G15" s="26" t="s">
        <v>4</v>
      </c>
      <c r="H15" s="27" t="s">
        <v>4</v>
      </c>
      <c r="I15" s="28"/>
      <c r="J15" s="29"/>
    </row>
    <row r="16" spans="1:10" ht="49.5" customHeight="1">
      <c r="A16" s="21" t="str">
        <f>D13</f>
        <v>Domácí tigřy</v>
      </c>
      <c r="B16" s="26" t="s">
        <v>4</v>
      </c>
      <c r="C16" s="26" t="s">
        <v>4</v>
      </c>
      <c r="D16" s="25"/>
      <c r="E16" s="26" t="s">
        <v>4</v>
      </c>
      <c r="F16" s="26" t="s">
        <v>4</v>
      </c>
      <c r="G16" s="26" t="s">
        <v>4</v>
      </c>
      <c r="H16" s="27" t="s">
        <v>4</v>
      </c>
      <c r="I16" s="28"/>
      <c r="J16" s="29"/>
    </row>
    <row r="17" spans="1:10" ht="49.5" customHeight="1">
      <c r="A17" s="21" t="str">
        <f>E13</f>
        <v>Vito team</v>
      </c>
      <c r="B17" s="26" t="s">
        <v>4</v>
      </c>
      <c r="C17" s="26" t="s">
        <v>4</v>
      </c>
      <c r="D17" s="26" t="s">
        <v>4</v>
      </c>
      <c r="E17" s="25"/>
      <c r="F17" s="26" t="s">
        <v>4</v>
      </c>
      <c r="G17" s="26" t="s">
        <v>4</v>
      </c>
      <c r="H17" s="27" t="s">
        <v>4</v>
      </c>
      <c r="I17" s="28"/>
      <c r="J17" s="29"/>
    </row>
    <row r="18" spans="1:10" ht="49.5" customHeight="1">
      <c r="A18" s="21" t="str">
        <f>F13</f>
        <v>Pohoda</v>
      </c>
      <c r="B18" s="26" t="s">
        <v>4</v>
      </c>
      <c r="C18" s="26" t="s">
        <v>4</v>
      </c>
      <c r="D18" s="26" t="s">
        <v>4</v>
      </c>
      <c r="E18" s="26" t="s">
        <v>4</v>
      </c>
      <c r="F18" s="25"/>
      <c r="G18" s="26" t="s">
        <v>4</v>
      </c>
      <c r="H18" s="27" t="s">
        <v>4</v>
      </c>
      <c r="I18" s="28"/>
      <c r="J18" s="29"/>
    </row>
    <row r="19" spans="1:10" ht="49.5" customHeight="1">
      <c r="A19" s="21" t="str">
        <f>G13</f>
        <v>FC penízky</v>
      </c>
      <c r="B19" s="26" t="s">
        <v>4</v>
      </c>
      <c r="C19" s="26" t="s">
        <v>4</v>
      </c>
      <c r="D19" s="26" t="s">
        <v>4</v>
      </c>
      <c r="E19" s="26" t="s">
        <v>4</v>
      </c>
      <c r="F19" s="26" t="s">
        <v>4</v>
      </c>
      <c r="G19" s="25"/>
      <c r="H19" s="27" t="s">
        <v>4</v>
      </c>
      <c r="I19" s="28"/>
      <c r="J19" s="29"/>
    </row>
    <row r="20" spans="1:10" ht="49.5" customHeight="1">
      <c r="A20" s="13"/>
      <c r="B20" s="14"/>
      <c r="C20" s="14"/>
      <c r="D20" s="14"/>
      <c r="E20" s="14"/>
      <c r="F20" s="14"/>
      <c r="G20" s="14"/>
      <c r="H20" s="15"/>
      <c r="I20" s="16"/>
      <c r="J20" s="17"/>
    </row>
    <row r="21" spans="1:3" ht="49.5" customHeight="1">
      <c r="A21" s="18" t="s">
        <v>20</v>
      </c>
      <c r="B21" s="19"/>
      <c r="C21" s="19"/>
    </row>
    <row r="22" spans="1:3" ht="49.5" customHeight="1">
      <c r="A22" s="18"/>
      <c r="B22" s="19"/>
      <c r="C22" s="19"/>
    </row>
    <row r="24" spans="1:10" ht="49.5" customHeight="1">
      <c r="A24" s="20" t="s">
        <v>22</v>
      </c>
      <c r="B24" s="21" t="str">
        <f>Družstva!B14</f>
        <v>Rakloboudy</v>
      </c>
      <c r="C24" s="21" t="str">
        <f>Družstva!B15</f>
        <v>FK B Bílina</v>
      </c>
      <c r="D24" s="21" t="str">
        <f>Družstva!B16</f>
        <v>Domácí lvíčata</v>
      </c>
      <c r="E24" s="21" t="str">
        <f>Družstva!B17</f>
        <v>Chelsea Chomutov</v>
      </c>
      <c r="F24" s="21" t="str">
        <f>Družstva!B18</f>
        <v>Shokasolie fofanah</v>
      </c>
      <c r="G24" s="21" t="str">
        <f>Družstva!B19</f>
        <v>FC Mukov</v>
      </c>
      <c r="H24" s="22" t="s">
        <v>17</v>
      </c>
      <c r="I24" s="23" t="s">
        <v>18</v>
      </c>
      <c r="J24" s="24" t="s">
        <v>19</v>
      </c>
    </row>
    <row r="25" spans="1:10" ht="49.5" customHeight="1">
      <c r="A25" s="21" t="str">
        <f>B24</f>
        <v>Rakloboudy</v>
      </c>
      <c r="B25" s="25"/>
      <c r="C25" s="26" t="s">
        <v>4</v>
      </c>
      <c r="D25" s="26" t="s">
        <v>4</v>
      </c>
      <c r="E25" s="26" t="s">
        <v>4</v>
      </c>
      <c r="F25" s="26" t="s">
        <v>4</v>
      </c>
      <c r="G25" s="26" t="s">
        <v>4</v>
      </c>
      <c r="H25" s="27" t="s">
        <v>4</v>
      </c>
      <c r="I25" s="28"/>
      <c r="J25" s="29"/>
    </row>
    <row r="26" spans="1:10" ht="49.5" customHeight="1">
      <c r="A26" s="21" t="str">
        <f>C24</f>
        <v>FK B Bílina</v>
      </c>
      <c r="B26" s="26" t="s">
        <v>4</v>
      </c>
      <c r="C26" s="25"/>
      <c r="D26" s="26" t="s">
        <v>4</v>
      </c>
      <c r="E26" s="26" t="s">
        <v>4</v>
      </c>
      <c r="F26" s="26" t="s">
        <v>4</v>
      </c>
      <c r="G26" s="26" t="s">
        <v>4</v>
      </c>
      <c r="H26" s="27" t="s">
        <v>4</v>
      </c>
      <c r="I26" s="28"/>
      <c r="J26" s="29"/>
    </row>
    <row r="27" spans="1:10" ht="49.5" customHeight="1">
      <c r="A27" s="21" t="str">
        <f>D24</f>
        <v>Domácí lvíčata</v>
      </c>
      <c r="B27" s="26" t="s">
        <v>4</v>
      </c>
      <c r="C27" s="26" t="s">
        <v>4</v>
      </c>
      <c r="D27" s="25"/>
      <c r="E27" s="26" t="s">
        <v>4</v>
      </c>
      <c r="F27" s="26" t="s">
        <v>4</v>
      </c>
      <c r="G27" s="26" t="s">
        <v>4</v>
      </c>
      <c r="H27" s="27" t="s">
        <v>4</v>
      </c>
      <c r="I27" s="28"/>
      <c r="J27" s="29"/>
    </row>
    <row r="28" spans="1:10" ht="49.5" customHeight="1">
      <c r="A28" s="21" t="str">
        <f>E24</f>
        <v>Chelsea Chomutov</v>
      </c>
      <c r="B28" s="26" t="s">
        <v>4</v>
      </c>
      <c r="C28" s="26" t="s">
        <v>4</v>
      </c>
      <c r="D28" s="26" t="s">
        <v>4</v>
      </c>
      <c r="E28" s="25"/>
      <c r="F28" s="26" t="s">
        <v>4</v>
      </c>
      <c r="G28" s="26" t="s">
        <v>4</v>
      </c>
      <c r="H28" s="27" t="s">
        <v>4</v>
      </c>
      <c r="I28" s="28"/>
      <c r="J28" s="29"/>
    </row>
    <row r="29" spans="1:10" ht="49.5" customHeight="1">
      <c r="A29" s="21" t="str">
        <f>F24</f>
        <v>Shokasolie fofanah</v>
      </c>
      <c r="B29" s="26" t="s">
        <v>4</v>
      </c>
      <c r="C29" s="26" t="s">
        <v>4</v>
      </c>
      <c r="D29" s="26" t="s">
        <v>4</v>
      </c>
      <c r="E29" s="26" t="s">
        <v>4</v>
      </c>
      <c r="F29" s="25"/>
      <c r="G29" s="26" t="s">
        <v>4</v>
      </c>
      <c r="H29" s="27" t="s">
        <v>4</v>
      </c>
      <c r="I29" s="28"/>
      <c r="J29" s="29"/>
    </row>
    <row r="30" spans="1:10" ht="49.5" customHeight="1">
      <c r="A30" s="21" t="str">
        <f>G24</f>
        <v>FC Mukov</v>
      </c>
      <c r="B30" s="26" t="s">
        <v>4</v>
      </c>
      <c r="C30" s="26" t="s">
        <v>4</v>
      </c>
      <c r="D30" s="26" t="s">
        <v>4</v>
      </c>
      <c r="E30" s="26" t="s">
        <v>4</v>
      </c>
      <c r="F30" s="26" t="s">
        <v>4</v>
      </c>
      <c r="G30" s="25"/>
      <c r="H30" s="27" t="s">
        <v>4</v>
      </c>
      <c r="I30" s="28"/>
      <c r="J30" s="29"/>
    </row>
    <row r="31" spans="1:10" ht="49.5" customHeight="1">
      <c r="A31" s="13"/>
      <c r="B31" s="14"/>
      <c r="C31" s="14"/>
      <c r="D31" s="14"/>
      <c r="E31" s="14"/>
      <c r="F31" s="14"/>
      <c r="G31" s="14"/>
      <c r="H31" s="15"/>
      <c r="I31" s="16"/>
      <c r="J31" s="17"/>
    </row>
    <row r="32" spans="1:3" ht="49.5" customHeight="1">
      <c r="A32" s="18" t="s">
        <v>20</v>
      </c>
      <c r="B32" s="19"/>
      <c r="C32" s="19"/>
    </row>
    <row r="33" spans="1:3" ht="49.5" customHeight="1">
      <c r="A33" s="18"/>
      <c r="B33" s="19"/>
      <c r="C33" s="19"/>
    </row>
    <row r="35" spans="1:10" ht="49.5" customHeight="1">
      <c r="A35" s="20" t="s">
        <v>23</v>
      </c>
      <c r="B35" s="21" t="str">
        <f>Družstva!B20</f>
        <v>Želenice</v>
      </c>
      <c r="C35" s="21" t="str">
        <f>Družstva!B21</f>
        <v>Jirny</v>
      </c>
      <c r="D35" s="21" t="str">
        <f>Družstva!B22</f>
        <v>Reas Česká Lípa</v>
      </c>
      <c r="E35" s="21" t="str">
        <f>Družstva!B23</f>
        <v>FK Predátor Most</v>
      </c>
      <c r="F35" s="21" t="str">
        <f>Družstva!B24</f>
        <v>Yunkai</v>
      </c>
      <c r="G35" s="21" t="str">
        <f>Družstva!B25</f>
        <v>Auto Macák</v>
      </c>
      <c r="H35" s="22" t="s">
        <v>17</v>
      </c>
      <c r="I35" s="23" t="s">
        <v>18</v>
      </c>
      <c r="J35" s="24" t="s">
        <v>19</v>
      </c>
    </row>
    <row r="36" spans="1:10" ht="49.5" customHeight="1">
      <c r="A36" s="21" t="str">
        <f>Družstva!B20</f>
        <v>Želenice</v>
      </c>
      <c r="B36" s="25"/>
      <c r="C36" s="26" t="s">
        <v>4</v>
      </c>
      <c r="D36" s="26" t="s">
        <v>4</v>
      </c>
      <c r="E36" s="26" t="s">
        <v>4</v>
      </c>
      <c r="F36" s="26" t="s">
        <v>4</v>
      </c>
      <c r="G36" s="26" t="s">
        <v>4</v>
      </c>
      <c r="H36" s="27" t="s">
        <v>4</v>
      </c>
      <c r="I36" s="28"/>
      <c r="J36" s="29"/>
    </row>
    <row r="37" spans="1:10" ht="49.5" customHeight="1">
      <c r="A37" s="21" t="str">
        <f>Družstva!B21</f>
        <v>Jirny</v>
      </c>
      <c r="B37" s="26" t="s">
        <v>4</v>
      </c>
      <c r="C37" s="25"/>
      <c r="D37" s="26" t="s">
        <v>4</v>
      </c>
      <c r="E37" s="26" t="s">
        <v>4</v>
      </c>
      <c r="F37" s="26" t="s">
        <v>4</v>
      </c>
      <c r="G37" s="26" t="s">
        <v>4</v>
      </c>
      <c r="H37" s="27" t="s">
        <v>4</v>
      </c>
      <c r="I37" s="28"/>
      <c r="J37" s="29"/>
    </row>
    <row r="38" spans="1:10" ht="49.5" customHeight="1">
      <c r="A38" s="21" t="str">
        <f>Družstva!B22</f>
        <v>Reas Česká Lípa</v>
      </c>
      <c r="B38" s="26" t="s">
        <v>4</v>
      </c>
      <c r="C38" s="26" t="s">
        <v>4</v>
      </c>
      <c r="D38" s="25"/>
      <c r="E38" s="26" t="s">
        <v>4</v>
      </c>
      <c r="F38" s="26" t="s">
        <v>4</v>
      </c>
      <c r="G38" s="26" t="s">
        <v>4</v>
      </c>
      <c r="H38" s="27" t="s">
        <v>4</v>
      </c>
      <c r="I38" s="28"/>
      <c r="J38" s="29"/>
    </row>
    <row r="39" spans="1:10" ht="49.5" customHeight="1">
      <c r="A39" s="21" t="str">
        <f>Družstva!B23</f>
        <v>FK Predátor Most</v>
      </c>
      <c r="B39" s="26" t="s">
        <v>4</v>
      </c>
      <c r="C39" s="26" t="s">
        <v>4</v>
      </c>
      <c r="D39" s="26" t="s">
        <v>4</v>
      </c>
      <c r="E39" s="25"/>
      <c r="F39" s="26" t="s">
        <v>4</v>
      </c>
      <c r="G39" s="26" t="s">
        <v>4</v>
      </c>
      <c r="H39" s="27" t="s">
        <v>4</v>
      </c>
      <c r="I39" s="28"/>
      <c r="J39" s="29"/>
    </row>
    <row r="40" spans="1:10" ht="49.5" customHeight="1">
      <c r="A40" s="21" t="str">
        <f>Družstva!B24</f>
        <v>Yunkai</v>
      </c>
      <c r="B40" s="26" t="s">
        <v>4</v>
      </c>
      <c r="C40" s="26" t="s">
        <v>4</v>
      </c>
      <c r="D40" s="26" t="s">
        <v>4</v>
      </c>
      <c r="E40" s="26" t="s">
        <v>4</v>
      </c>
      <c r="F40" s="25"/>
      <c r="G40" s="26" t="s">
        <v>4</v>
      </c>
      <c r="H40" s="27" t="s">
        <v>4</v>
      </c>
      <c r="I40" s="28"/>
      <c r="J40" s="29"/>
    </row>
    <row r="41" spans="1:10" ht="49.5" customHeight="1">
      <c r="A41" s="21" t="str">
        <f>Družstva!B25</f>
        <v>Auto Macák</v>
      </c>
      <c r="B41" s="26" t="s">
        <v>4</v>
      </c>
      <c r="C41" s="26" t="s">
        <v>4</v>
      </c>
      <c r="D41" s="26" t="s">
        <v>4</v>
      </c>
      <c r="E41" s="26" t="s">
        <v>4</v>
      </c>
      <c r="F41" s="26" t="s">
        <v>4</v>
      </c>
      <c r="G41" s="25"/>
      <c r="H41" s="27" t="s">
        <v>4</v>
      </c>
      <c r="I41" s="28"/>
      <c r="J41" s="29"/>
    </row>
    <row r="42" spans="1:10" ht="49.5" customHeight="1">
      <c r="A42" s="13"/>
      <c r="B42" s="14"/>
      <c r="C42" s="14"/>
      <c r="D42" s="14"/>
      <c r="E42" s="14"/>
      <c r="F42" s="14"/>
      <c r="G42" s="14"/>
      <c r="H42" s="15"/>
      <c r="I42" s="16"/>
      <c r="J42" s="17"/>
    </row>
    <row r="43" spans="1:3" ht="49.5" customHeight="1">
      <c r="A43" s="18" t="s">
        <v>20</v>
      </c>
      <c r="B43" s="19"/>
      <c r="C43" s="19"/>
    </row>
    <row r="44" spans="1:3" ht="49.5" customHeight="1">
      <c r="A44" s="18"/>
      <c r="B44" s="19"/>
      <c r="C44" s="19"/>
    </row>
  </sheetData>
  <sheetProtection selectLockedCells="1" selectUnlockedCells="1"/>
  <printOptions horizontalCentered="1" verticalCentered="1"/>
  <pageMargins left="0.19652777777777777" right="0.19652777777777777" top="0.39375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75" zoomScaleNormal="75" zoomScalePageLayoutView="0" workbookViewId="0" topLeftCell="A1">
      <selection activeCell="A70" sqref="A70:IV70"/>
    </sheetView>
  </sheetViews>
  <sheetFormatPr defaultColWidth="9.140625" defaultRowHeight="12.75"/>
  <cols>
    <col min="1" max="1" width="7.140625" style="1" customWidth="1"/>
    <col min="2" max="2" width="5.140625" style="1" customWidth="1"/>
    <col min="3" max="3" width="9.00390625" style="2" customWidth="1"/>
    <col min="4" max="4" width="3.421875" style="1" customWidth="1"/>
    <col min="5" max="5" width="27.7109375" style="3" customWidth="1"/>
    <col min="6" max="6" width="3.421875" style="1" customWidth="1"/>
    <col min="7" max="7" width="27.7109375" style="3" customWidth="1"/>
    <col min="8" max="8" width="14.28125" style="4" customWidth="1"/>
    <col min="9" max="9" width="9.140625" style="4" customWidth="1"/>
    <col min="10" max="10" width="41.00390625" style="4" customWidth="1"/>
    <col min="11" max="16384" width="9.140625" style="4" customWidth="1"/>
  </cols>
  <sheetData>
    <row r="1" spans="1:8" ht="54">
      <c r="A1" s="32" t="s">
        <v>0</v>
      </c>
      <c r="B1" s="33" t="s">
        <v>1</v>
      </c>
      <c r="C1" s="67" t="s">
        <v>2</v>
      </c>
      <c r="D1" s="67"/>
      <c r="E1" s="67"/>
      <c r="F1" s="67"/>
      <c r="G1" s="67"/>
      <c r="H1" s="34" t="s">
        <v>3</v>
      </c>
    </row>
    <row r="2" spans="1:11" ht="20.25">
      <c r="A2" s="35">
        <v>1</v>
      </c>
      <c r="B2" s="35">
        <v>1</v>
      </c>
      <c r="C2" s="5" t="s">
        <v>27</v>
      </c>
      <c r="D2" s="35">
        <v>1</v>
      </c>
      <c r="E2" s="46" t="str">
        <f>Družstva!B2</f>
        <v>Vamiro</v>
      </c>
      <c r="F2" s="35">
        <v>2</v>
      </c>
      <c r="G2" s="46" t="str">
        <f>Družstva!B3</f>
        <v>Meteor</v>
      </c>
      <c r="H2" s="35" t="s">
        <v>4</v>
      </c>
      <c r="J2" s="44"/>
      <c r="K2" s="30"/>
    </row>
    <row r="3" spans="1:11" ht="20.25">
      <c r="A3" s="35">
        <v>2</v>
      </c>
      <c r="B3" s="35">
        <v>1</v>
      </c>
      <c r="C3" s="5" t="s">
        <v>58</v>
      </c>
      <c r="D3" s="35">
        <v>3</v>
      </c>
      <c r="E3" s="46" t="str">
        <f>Družstva!B4</f>
        <v>Jablíčka Chomutov</v>
      </c>
      <c r="F3" s="35">
        <v>4</v>
      </c>
      <c r="G3" s="46" t="str">
        <f>Družstva!B5</f>
        <v>BBB team</v>
      </c>
      <c r="H3" s="35" t="s">
        <v>4</v>
      </c>
      <c r="K3" s="30"/>
    </row>
    <row r="4" spans="1:11" ht="20.25">
      <c r="A4" s="35">
        <v>3</v>
      </c>
      <c r="B4" s="35">
        <v>1</v>
      </c>
      <c r="C4" s="5" t="s">
        <v>59</v>
      </c>
      <c r="D4" s="35">
        <v>5</v>
      </c>
      <c r="E4" s="46" t="str">
        <f>Družstva!B6</f>
        <v>FC Citizens</v>
      </c>
      <c r="F4" s="35">
        <v>6</v>
      </c>
      <c r="G4" s="46" t="str">
        <f>Družstva!B7</f>
        <v>Galaktikos</v>
      </c>
      <c r="H4" s="35" t="s">
        <v>4</v>
      </c>
      <c r="J4" s="44"/>
      <c r="K4" s="30"/>
    </row>
    <row r="5" spans="1:11" ht="20.25">
      <c r="A5" s="35">
        <v>4</v>
      </c>
      <c r="B5" s="35">
        <v>1</v>
      </c>
      <c r="C5" s="5" t="s">
        <v>28</v>
      </c>
      <c r="D5" s="35">
        <v>1</v>
      </c>
      <c r="E5" s="46" t="str">
        <f>E2</f>
        <v>Vamiro</v>
      </c>
      <c r="F5" s="35">
        <v>3</v>
      </c>
      <c r="G5" s="46" t="str">
        <f>E3</f>
        <v>Jablíčka Chomutov</v>
      </c>
      <c r="H5" s="35" t="s">
        <v>4</v>
      </c>
      <c r="J5" s="44"/>
      <c r="K5" s="30"/>
    </row>
    <row r="6" spans="1:11" ht="20.25">
      <c r="A6" s="35">
        <v>5</v>
      </c>
      <c r="B6" s="35">
        <v>1</v>
      </c>
      <c r="C6" s="5" t="s">
        <v>60</v>
      </c>
      <c r="D6" s="35">
        <v>2</v>
      </c>
      <c r="E6" s="46" t="str">
        <f>G2</f>
        <v>Meteor</v>
      </c>
      <c r="F6" s="35">
        <v>5</v>
      </c>
      <c r="G6" s="46" t="str">
        <f>E4</f>
        <v>FC Citizens</v>
      </c>
      <c r="H6" s="35" t="s">
        <v>4</v>
      </c>
      <c r="J6" s="44"/>
      <c r="K6" s="30"/>
    </row>
    <row r="7" spans="1:11" ht="20.25">
      <c r="A7" s="35">
        <v>6</v>
      </c>
      <c r="B7" s="35">
        <v>1</v>
      </c>
      <c r="C7" s="5" t="s">
        <v>61</v>
      </c>
      <c r="D7" s="35">
        <v>4</v>
      </c>
      <c r="E7" s="46" t="str">
        <f>G3</f>
        <v>BBB team</v>
      </c>
      <c r="F7" s="35">
        <v>6</v>
      </c>
      <c r="G7" s="46" t="str">
        <f>G4</f>
        <v>Galaktikos</v>
      </c>
      <c r="H7" s="35" t="s">
        <v>4</v>
      </c>
      <c r="J7" s="44"/>
      <c r="K7" s="30"/>
    </row>
    <row r="8" spans="1:8" ht="20.25">
      <c r="A8" s="35">
        <v>7</v>
      </c>
      <c r="B8" s="35">
        <v>1</v>
      </c>
      <c r="C8" s="5" t="s">
        <v>29</v>
      </c>
      <c r="D8" s="35">
        <v>1</v>
      </c>
      <c r="E8" s="46" t="str">
        <f>E2</f>
        <v>Vamiro</v>
      </c>
      <c r="F8" s="35">
        <v>5</v>
      </c>
      <c r="G8" s="46" t="str">
        <f>E4</f>
        <v>FC Citizens</v>
      </c>
      <c r="H8" s="35" t="s">
        <v>4</v>
      </c>
    </row>
    <row r="9" spans="1:8" ht="20.25">
      <c r="A9" s="35">
        <v>8</v>
      </c>
      <c r="B9" s="35">
        <v>1</v>
      </c>
      <c r="C9" s="5" t="s">
        <v>62</v>
      </c>
      <c r="D9" s="35">
        <v>3</v>
      </c>
      <c r="E9" s="46" t="str">
        <f>E3</f>
        <v>Jablíčka Chomutov</v>
      </c>
      <c r="F9" s="35">
        <v>6</v>
      </c>
      <c r="G9" s="46" t="str">
        <f>G4</f>
        <v>Galaktikos</v>
      </c>
      <c r="H9" s="35" t="s">
        <v>4</v>
      </c>
    </row>
    <row r="10" spans="1:8" ht="20.25">
      <c r="A10" s="35">
        <v>9</v>
      </c>
      <c r="B10" s="35">
        <v>1</v>
      </c>
      <c r="C10" s="5" t="s">
        <v>63</v>
      </c>
      <c r="D10" s="35">
        <v>2</v>
      </c>
      <c r="E10" s="46" t="str">
        <f>G2</f>
        <v>Meteor</v>
      </c>
      <c r="F10" s="35">
        <v>4</v>
      </c>
      <c r="G10" s="46" t="str">
        <f>G3</f>
        <v>BBB team</v>
      </c>
      <c r="H10" s="35" t="s">
        <v>4</v>
      </c>
    </row>
    <row r="11" spans="1:8" ht="20.25">
      <c r="A11" s="35">
        <v>10</v>
      </c>
      <c r="B11" s="35">
        <v>1</v>
      </c>
      <c r="C11" s="5" t="s">
        <v>30</v>
      </c>
      <c r="D11" s="35">
        <v>3</v>
      </c>
      <c r="E11" s="46" t="str">
        <f>E3</f>
        <v>Jablíčka Chomutov</v>
      </c>
      <c r="F11" s="35">
        <v>5</v>
      </c>
      <c r="G11" s="46" t="str">
        <f>E4</f>
        <v>FC Citizens</v>
      </c>
      <c r="H11" s="35" t="s">
        <v>4</v>
      </c>
    </row>
    <row r="12" spans="1:8" ht="20.25">
      <c r="A12" s="35">
        <v>11</v>
      </c>
      <c r="B12" s="35">
        <v>1</v>
      </c>
      <c r="C12" s="5" t="s">
        <v>64</v>
      </c>
      <c r="D12" s="35">
        <v>1</v>
      </c>
      <c r="E12" s="46" t="str">
        <f>E2</f>
        <v>Vamiro</v>
      </c>
      <c r="F12" s="35">
        <v>4</v>
      </c>
      <c r="G12" s="46" t="str">
        <f>G3</f>
        <v>BBB team</v>
      </c>
      <c r="H12" s="35" t="s">
        <v>4</v>
      </c>
    </row>
    <row r="13" spans="1:8" ht="20.25">
      <c r="A13" s="35">
        <v>12</v>
      </c>
      <c r="B13" s="35">
        <v>1</v>
      </c>
      <c r="C13" s="5" t="s">
        <v>65</v>
      </c>
      <c r="D13" s="35">
        <v>2</v>
      </c>
      <c r="E13" s="46" t="str">
        <f>G2</f>
        <v>Meteor</v>
      </c>
      <c r="F13" s="35">
        <v>6</v>
      </c>
      <c r="G13" s="46" t="str">
        <f>G4</f>
        <v>Galaktikos</v>
      </c>
      <c r="H13" s="35" t="s">
        <v>4</v>
      </c>
    </row>
    <row r="14" spans="1:8" ht="20.25">
      <c r="A14" s="35">
        <v>13</v>
      </c>
      <c r="B14" s="35">
        <v>1</v>
      </c>
      <c r="C14" s="5" t="s">
        <v>31</v>
      </c>
      <c r="D14" s="35">
        <v>4</v>
      </c>
      <c r="E14" s="46" t="str">
        <f>G3</f>
        <v>BBB team</v>
      </c>
      <c r="F14" s="35">
        <v>5</v>
      </c>
      <c r="G14" s="46" t="str">
        <f>E4</f>
        <v>FC Citizens</v>
      </c>
      <c r="H14" s="35" t="s">
        <v>4</v>
      </c>
    </row>
    <row r="15" spans="1:8" ht="20.25">
      <c r="A15" s="35">
        <v>14</v>
      </c>
      <c r="B15" s="35">
        <v>1</v>
      </c>
      <c r="C15" s="5" t="s">
        <v>66</v>
      </c>
      <c r="D15" s="35">
        <v>2</v>
      </c>
      <c r="E15" s="46" t="str">
        <f>G2</f>
        <v>Meteor</v>
      </c>
      <c r="F15" s="35">
        <v>3</v>
      </c>
      <c r="G15" s="46" t="str">
        <f>E3</f>
        <v>Jablíčka Chomutov</v>
      </c>
      <c r="H15" s="35" t="s">
        <v>4</v>
      </c>
    </row>
    <row r="16" spans="1:8" ht="20.25">
      <c r="A16" s="35">
        <v>15</v>
      </c>
      <c r="B16" s="35">
        <v>1</v>
      </c>
      <c r="C16" s="5" t="s">
        <v>67</v>
      </c>
      <c r="D16" s="35">
        <v>1</v>
      </c>
      <c r="E16" s="46" t="str">
        <f>E2</f>
        <v>Vamiro</v>
      </c>
      <c r="F16" s="35">
        <v>6</v>
      </c>
      <c r="G16" s="46" t="str">
        <f>G4</f>
        <v>Galaktikos</v>
      </c>
      <c r="H16" s="35" t="s">
        <v>4</v>
      </c>
    </row>
    <row r="17" spans="1:8" ht="54">
      <c r="A17" s="32" t="s">
        <v>0</v>
      </c>
      <c r="B17" s="33" t="s">
        <v>1</v>
      </c>
      <c r="C17" s="67" t="s">
        <v>5</v>
      </c>
      <c r="D17" s="67"/>
      <c r="E17" s="67"/>
      <c r="F17" s="67"/>
      <c r="G17" s="67"/>
      <c r="H17" s="34" t="s">
        <v>3</v>
      </c>
    </row>
    <row r="18" spans="1:10" ht="20.25">
      <c r="A18" s="35">
        <v>16</v>
      </c>
      <c r="B18" s="35">
        <v>2</v>
      </c>
      <c r="C18" s="5" t="s">
        <v>27</v>
      </c>
      <c r="D18" s="35">
        <v>1</v>
      </c>
      <c r="E18" s="46" t="str">
        <f>Družstva!B8</f>
        <v>Krstný syni</v>
      </c>
      <c r="F18" s="35">
        <v>2</v>
      </c>
      <c r="G18" s="46" t="str">
        <f>Družstva!B9</f>
        <v>Levels</v>
      </c>
      <c r="H18" s="35" t="s">
        <v>4</v>
      </c>
      <c r="J18"/>
    </row>
    <row r="19" spans="1:11" ht="20.25">
      <c r="A19" s="35">
        <v>17</v>
      </c>
      <c r="B19" s="35">
        <v>2</v>
      </c>
      <c r="C19" s="5" t="s">
        <v>58</v>
      </c>
      <c r="D19" s="35">
        <v>3</v>
      </c>
      <c r="E19" s="46" t="str">
        <f>Družstva!B10</f>
        <v>Domácí tigřy</v>
      </c>
      <c r="F19" s="35">
        <v>4</v>
      </c>
      <c r="G19" s="46" t="str">
        <f>Družstva!B11</f>
        <v>Vito team</v>
      </c>
      <c r="H19" s="35" t="s">
        <v>4</v>
      </c>
      <c r="J19" s="44"/>
      <c r="K19" s="30"/>
    </row>
    <row r="20" spans="1:11" ht="20.25">
      <c r="A20" s="35">
        <v>18</v>
      </c>
      <c r="B20" s="35">
        <v>2</v>
      </c>
      <c r="C20" s="5" t="s">
        <v>59</v>
      </c>
      <c r="D20" s="35">
        <v>5</v>
      </c>
      <c r="E20" s="46" t="str">
        <f>Družstva!B12</f>
        <v>Pohoda</v>
      </c>
      <c r="F20" s="35">
        <v>6</v>
      </c>
      <c r="G20" s="46" t="str">
        <f>Družstva!B13</f>
        <v>FC penízky</v>
      </c>
      <c r="H20" s="35" t="s">
        <v>4</v>
      </c>
      <c r="J20" s="44"/>
      <c r="K20" s="30"/>
    </row>
    <row r="21" spans="1:11" ht="20.25">
      <c r="A21" s="35">
        <v>19</v>
      </c>
      <c r="B21" s="35">
        <v>2</v>
      </c>
      <c r="C21" s="5" t="s">
        <v>28</v>
      </c>
      <c r="D21" s="35">
        <v>1</v>
      </c>
      <c r="E21" s="46" t="str">
        <f>E18</f>
        <v>Krstný syni</v>
      </c>
      <c r="F21" s="35">
        <v>3</v>
      </c>
      <c r="G21" s="46" t="str">
        <f>E19</f>
        <v>Domácí tigřy</v>
      </c>
      <c r="H21" s="35" t="s">
        <v>4</v>
      </c>
      <c r="J21" s="44"/>
      <c r="K21" s="30"/>
    </row>
    <row r="22" spans="1:11" ht="20.25">
      <c r="A22" s="35">
        <v>20</v>
      </c>
      <c r="B22" s="35">
        <v>2</v>
      </c>
      <c r="C22" s="5" t="s">
        <v>60</v>
      </c>
      <c r="D22" s="35">
        <v>2</v>
      </c>
      <c r="E22" s="46" t="str">
        <f>G18</f>
        <v>Levels</v>
      </c>
      <c r="F22" s="35">
        <v>5</v>
      </c>
      <c r="G22" s="46" t="str">
        <f>E20</f>
        <v>Pohoda</v>
      </c>
      <c r="H22" s="35" t="s">
        <v>4</v>
      </c>
      <c r="J22" s="44"/>
      <c r="K22" s="30"/>
    </row>
    <row r="23" spans="1:11" ht="20.25">
      <c r="A23" s="35">
        <v>21</v>
      </c>
      <c r="B23" s="35">
        <v>2</v>
      </c>
      <c r="C23" s="5" t="s">
        <v>61</v>
      </c>
      <c r="D23" s="35">
        <v>4</v>
      </c>
      <c r="E23" s="46" t="str">
        <f>G19</f>
        <v>Vito team</v>
      </c>
      <c r="F23" s="35">
        <v>6</v>
      </c>
      <c r="G23" s="46" t="str">
        <f>G20</f>
        <v>FC penízky</v>
      </c>
      <c r="H23" s="35" t="s">
        <v>4</v>
      </c>
      <c r="J23" s="44"/>
      <c r="K23" s="30"/>
    </row>
    <row r="24" spans="1:11" ht="20.25">
      <c r="A24" s="35">
        <v>22</v>
      </c>
      <c r="B24" s="35">
        <v>2</v>
      </c>
      <c r="C24" s="5" t="s">
        <v>29</v>
      </c>
      <c r="D24" s="35">
        <v>1</v>
      </c>
      <c r="E24" s="46" t="str">
        <f>E18</f>
        <v>Krstný syni</v>
      </c>
      <c r="F24" s="35">
        <v>5</v>
      </c>
      <c r="G24" s="46" t="str">
        <f>E20</f>
        <v>Pohoda</v>
      </c>
      <c r="H24" s="35" t="s">
        <v>4</v>
      </c>
      <c r="J24" s="44"/>
      <c r="K24" s="30"/>
    </row>
    <row r="25" spans="1:8" ht="20.25">
      <c r="A25" s="35">
        <v>23</v>
      </c>
      <c r="B25" s="35">
        <v>2</v>
      </c>
      <c r="C25" s="5" t="s">
        <v>62</v>
      </c>
      <c r="D25" s="35">
        <v>3</v>
      </c>
      <c r="E25" s="46" t="str">
        <f>E19</f>
        <v>Domácí tigřy</v>
      </c>
      <c r="F25" s="35">
        <v>6</v>
      </c>
      <c r="G25" s="46" t="str">
        <f>G20</f>
        <v>FC penízky</v>
      </c>
      <c r="H25" s="35" t="s">
        <v>4</v>
      </c>
    </row>
    <row r="26" spans="1:8" ht="20.25">
      <c r="A26" s="35">
        <v>24</v>
      </c>
      <c r="B26" s="35">
        <v>2</v>
      </c>
      <c r="C26" s="5" t="s">
        <v>63</v>
      </c>
      <c r="D26" s="35">
        <v>2</v>
      </c>
      <c r="E26" s="46" t="str">
        <f>G18</f>
        <v>Levels</v>
      </c>
      <c r="F26" s="35">
        <v>4</v>
      </c>
      <c r="G26" s="46" t="str">
        <f>G19</f>
        <v>Vito team</v>
      </c>
      <c r="H26" s="35" t="s">
        <v>4</v>
      </c>
    </row>
    <row r="27" spans="1:8" ht="20.25">
      <c r="A27" s="35">
        <v>25</v>
      </c>
      <c r="B27" s="35">
        <v>2</v>
      </c>
      <c r="C27" s="5" t="s">
        <v>30</v>
      </c>
      <c r="D27" s="35">
        <v>3</v>
      </c>
      <c r="E27" s="46" t="str">
        <f>E19</f>
        <v>Domácí tigřy</v>
      </c>
      <c r="F27" s="35">
        <v>5</v>
      </c>
      <c r="G27" s="46" t="str">
        <f>E20</f>
        <v>Pohoda</v>
      </c>
      <c r="H27" s="35" t="s">
        <v>4</v>
      </c>
    </row>
    <row r="28" spans="1:8" ht="20.25">
      <c r="A28" s="35">
        <v>26</v>
      </c>
      <c r="B28" s="35">
        <v>2</v>
      </c>
      <c r="C28" s="5" t="s">
        <v>64</v>
      </c>
      <c r="D28" s="35">
        <v>1</v>
      </c>
      <c r="E28" s="46" t="str">
        <f>E18</f>
        <v>Krstný syni</v>
      </c>
      <c r="F28" s="35">
        <v>4</v>
      </c>
      <c r="G28" s="46" t="str">
        <f>G19</f>
        <v>Vito team</v>
      </c>
      <c r="H28" s="35" t="s">
        <v>4</v>
      </c>
    </row>
    <row r="29" spans="1:8" ht="20.25">
      <c r="A29" s="35">
        <v>27</v>
      </c>
      <c r="B29" s="35">
        <v>2</v>
      </c>
      <c r="C29" s="5" t="s">
        <v>65</v>
      </c>
      <c r="D29" s="35">
        <v>2</v>
      </c>
      <c r="E29" s="46" t="str">
        <f>G18</f>
        <v>Levels</v>
      </c>
      <c r="F29" s="35">
        <v>6</v>
      </c>
      <c r="G29" s="46" t="str">
        <f>G20</f>
        <v>FC penízky</v>
      </c>
      <c r="H29" s="35" t="s">
        <v>4</v>
      </c>
    </row>
    <row r="30" spans="1:8" ht="20.25">
      <c r="A30" s="35">
        <v>28</v>
      </c>
      <c r="B30" s="35">
        <v>2</v>
      </c>
      <c r="C30" s="5" t="s">
        <v>31</v>
      </c>
      <c r="D30" s="35">
        <v>4</v>
      </c>
      <c r="E30" s="46" t="str">
        <f>G19</f>
        <v>Vito team</v>
      </c>
      <c r="F30" s="35">
        <v>5</v>
      </c>
      <c r="G30" s="46" t="str">
        <f>E20</f>
        <v>Pohoda</v>
      </c>
      <c r="H30" s="35" t="s">
        <v>4</v>
      </c>
    </row>
    <row r="31" spans="1:8" ht="20.25">
      <c r="A31" s="35">
        <v>29</v>
      </c>
      <c r="B31" s="35">
        <v>2</v>
      </c>
      <c r="C31" s="5" t="s">
        <v>66</v>
      </c>
      <c r="D31" s="35">
        <v>2</v>
      </c>
      <c r="E31" s="46" t="str">
        <f>G18</f>
        <v>Levels</v>
      </c>
      <c r="F31" s="35">
        <v>3</v>
      </c>
      <c r="G31" s="46" t="str">
        <f>E19</f>
        <v>Domácí tigřy</v>
      </c>
      <c r="H31" s="35" t="s">
        <v>4</v>
      </c>
    </row>
    <row r="32" spans="1:8" ht="20.25">
      <c r="A32" s="35">
        <v>30</v>
      </c>
      <c r="B32" s="35">
        <v>2</v>
      </c>
      <c r="C32" s="5" t="s">
        <v>67</v>
      </c>
      <c r="D32" s="35">
        <v>1</v>
      </c>
      <c r="E32" s="46" t="str">
        <f>E18</f>
        <v>Krstný syni</v>
      </c>
      <c r="F32" s="35">
        <v>6</v>
      </c>
      <c r="G32" s="46" t="str">
        <f>G20</f>
        <v>FC penízky</v>
      </c>
      <c r="H32" s="35" t="s">
        <v>4</v>
      </c>
    </row>
    <row r="33" spans="1:8" s="9" customFormat="1" ht="20.25">
      <c r="A33" s="6"/>
      <c r="B33" s="6"/>
      <c r="C33" s="7"/>
      <c r="D33" s="6"/>
      <c r="E33" s="8"/>
      <c r="F33" s="6"/>
      <c r="G33" s="8"/>
      <c r="H33" s="6"/>
    </row>
    <row r="34" spans="1:8" s="9" customFormat="1" ht="20.25">
      <c r="A34" s="6"/>
      <c r="B34" s="6"/>
      <c r="C34" s="7"/>
      <c r="D34" s="6"/>
      <c r="E34" s="8"/>
      <c r="F34" s="6"/>
      <c r="G34" s="8"/>
      <c r="H34" s="6"/>
    </row>
    <row r="35" spans="1:8" s="9" customFormat="1" ht="20.25">
      <c r="A35" s="6"/>
      <c r="B35" s="6"/>
      <c r="C35" s="7"/>
      <c r="D35" s="6"/>
      <c r="E35" s="8"/>
      <c r="F35" s="6"/>
      <c r="G35" s="8"/>
      <c r="H35" s="6"/>
    </row>
    <row r="36" spans="1:8" s="9" customFormat="1" ht="20.25">
      <c r="A36" s="6"/>
      <c r="B36" s="6"/>
      <c r="C36" s="7"/>
      <c r="D36" s="6"/>
      <c r="E36" s="8"/>
      <c r="F36" s="6"/>
      <c r="G36" s="8"/>
      <c r="H36" s="6"/>
    </row>
    <row r="37" spans="1:8" ht="54">
      <c r="A37" s="32" t="s">
        <v>0</v>
      </c>
      <c r="B37" s="33" t="s">
        <v>1</v>
      </c>
      <c r="C37" s="67" t="s">
        <v>6</v>
      </c>
      <c r="D37" s="67"/>
      <c r="E37" s="67"/>
      <c r="F37" s="67"/>
      <c r="G37" s="67"/>
      <c r="H37" s="36" t="s">
        <v>3</v>
      </c>
    </row>
    <row r="38" spans="1:8" ht="20.25">
      <c r="A38" s="35">
        <v>31</v>
      </c>
      <c r="B38" s="35">
        <v>3</v>
      </c>
      <c r="C38" s="5" t="s">
        <v>27</v>
      </c>
      <c r="D38" s="35">
        <v>1</v>
      </c>
      <c r="E38" s="46" t="str">
        <f>Družstva!B14</f>
        <v>Rakloboudy</v>
      </c>
      <c r="F38" s="35">
        <v>2</v>
      </c>
      <c r="G38" s="46" t="str">
        <f>Družstva!B15</f>
        <v>FK B Bílina</v>
      </c>
      <c r="H38" s="35" t="s">
        <v>4</v>
      </c>
    </row>
    <row r="39" spans="1:11" ht="20.25">
      <c r="A39" s="35">
        <v>32</v>
      </c>
      <c r="B39" s="35">
        <v>3</v>
      </c>
      <c r="C39" s="5" t="s">
        <v>58</v>
      </c>
      <c r="D39" s="35">
        <v>3</v>
      </c>
      <c r="E39" s="46" t="str">
        <f>Družstva!B16</f>
        <v>Domácí lvíčata</v>
      </c>
      <c r="F39" s="35">
        <v>4</v>
      </c>
      <c r="G39" s="46" t="str">
        <f>Družstva!B17</f>
        <v>Chelsea Chomutov</v>
      </c>
      <c r="H39" s="35" t="s">
        <v>4</v>
      </c>
      <c r="J39" s="44"/>
      <c r="K39" s="30"/>
    </row>
    <row r="40" spans="1:11" ht="20.25">
      <c r="A40" s="35">
        <v>33</v>
      </c>
      <c r="B40" s="35">
        <v>3</v>
      </c>
      <c r="C40" s="5" t="s">
        <v>59</v>
      </c>
      <c r="D40" s="35">
        <v>5</v>
      </c>
      <c r="E40" s="46" t="str">
        <f>Družstva!B18</f>
        <v>Shokasolie fofanah</v>
      </c>
      <c r="F40" s="35">
        <v>6</v>
      </c>
      <c r="G40" s="46" t="str">
        <f>Družstva!B19</f>
        <v>FC Mukov</v>
      </c>
      <c r="H40" s="35" t="s">
        <v>4</v>
      </c>
      <c r="J40" s="44"/>
      <c r="K40" s="30"/>
    </row>
    <row r="41" spans="1:11" ht="20.25">
      <c r="A41" s="35">
        <v>34</v>
      </c>
      <c r="B41" s="35">
        <v>3</v>
      </c>
      <c r="C41" s="5" t="s">
        <v>28</v>
      </c>
      <c r="D41" s="35">
        <v>1</v>
      </c>
      <c r="E41" s="46" t="str">
        <f>E38</f>
        <v>Rakloboudy</v>
      </c>
      <c r="F41" s="35">
        <v>3</v>
      </c>
      <c r="G41" s="46" t="str">
        <f>E39</f>
        <v>Domácí lvíčata</v>
      </c>
      <c r="H41" s="35" t="s">
        <v>4</v>
      </c>
      <c r="J41" s="44"/>
      <c r="K41" s="30"/>
    </row>
    <row r="42" spans="1:11" ht="20.25">
      <c r="A42" s="35">
        <v>35</v>
      </c>
      <c r="B42" s="35">
        <v>3</v>
      </c>
      <c r="C42" s="5" t="s">
        <v>60</v>
      </c>
      <c r="D42" s="35">
        <v>2</v>
      </c>
      <c r="E42" s="46" t="str">
        <f>G38</f>
        <v>FK B Bílina</v>
      </c>
      <c r="F42" s="35">
        <v>5</v>
      </c>
      <c r="G42" s="46" t="str">
        <f>E40</f>
        <v>Shokasolie fofanah</v>
      </c>
      <c r="H42" s="35" t="s">
        <v>4</v>
      </c>
      <c r="J42" s="44"/>
      <c r="K42" s="30"/>
    </row>
    <row r="43" spans="1:11" ht="20.25">
      <c r="A43" s="35">
        <v>36</v>
      </c>
      <c r="B43" s="35">
        <v>3</v>
      </c>
      <c r="C43" s="5" t="s">
        <v>61</v>
      </c>
      <c r="D43" s="35">
        <v>4</v>
      </c>
      <c r="E43" s="46" t="str">
        <f>G39</f>
        <v>Chelsea Chomutov</v>
      </c>
      <c r="F43" s="35">
        <v>6</v>
      </c>
      <c r="G43" s="46" t="str">
        <f>G40</f>
        <v>FC Mukov</v>
      </c>
      <c r="H43" s="35" t="s">
        <v>4</v>
      </c>
      <c r="J43" s="44"/>
      <c r="K43" s="30"/>
    </row>
    <row r="44" spans="1:11" ht="20.25">
      <c r="A44" s="35">
        <v>37</v>
      </c>
      <c r="B44" s="35">
        <v>3</v>
      </c>
      <c r="C44" s="5" t="s">
        <v>29</v>
      </c>
      <c r="D44" s="35">
        <v>1</v>
      </c>
      <c r="E44" s="46" t="str">
        <f>E38</f>
        <v>Rakloboudy</v>
      </c>
      <c r="F44" s="35">
        <v>5</v>
      </c>
      <c r="G44" s="46" t="str">
        <f>E40</f>
        <v>Shokasolie fofanah</v>
      </c>
      <c r="H44" s="35" t="s">
        <v>4</v>
      </c>
      <c r="J44" s="44"/>
      <c r="K44" s="30"/>
    </row>
    <row r="45" spans="1:8" ht="20.25">
      <c r="A45" s="35">
        <v>38</v>
      </c>
      <c r="B45" s="35">
        <v>3</v>
      </c>
      <c r="C45" s="5" t="s">
        <v>62</v>
      </c>
      <c r="D45" s="35">
        <v>3</v>
      </c>
      <c r="E45" s="46" t="str">
        <f>E39</f>
        <v>Domácí lvíčata</v>
      </c>
      <c r="F45" s="35">
        <v>6</v>
      </c>
      <c r="G45" s="46" t="str">
        <f>G40</f>
        <v>FC Mukov</v>
      </c>
      <c r="H45" s="35" t="s">
        <v>4</v>
      </c>
    </row>
    <row r="46" spans="1:8" ht="20.25">
      <c r="A46" s="35">
        <v>39</v>
      </c>
      <c r="B46" s="35">
        <v>3</v>
      </c>
      <c r="C46" s="5" t="s">
        <v>63</v>
      </c>
      <c r="D46" s="35">
        <v>2</v>
      </c>
      <c r="E46" s="46" t="str">
        <f>G38</f>
        <v>FK B Bílina</v>
      </c>
      <c r="F46" s="35">
        <v>4</v>
      </c>
      <c r="G46" s="46" t="str">
        <f>G39</f>
        <v>Chelsea Chomutov</v>
      </c>
      <c r="H46" s="35" t="s">
        <v>4</v>
      </c>
    </row>
    <row r="47" spans="1:8" ht="20.25">
      <c r="A47" s="35">
        <v>40</v>
      </c>
      <c r="B47" s="35">
        <v>3</v>
      </c>
      <c r="C47" s="5" t="s">
        <v>30</v>
      </c>
      <c r="D47" s="35">
        <v>3</v>
      </c>
      <c r="E47" s="46" t="str">
        <f>E39</f>
        <v>Domácí lvíčata</v>
      </c>
      <c r="F47" s="35">
        <v>5</v>
      </c>
      <c r="G47" s="46" t="str">
        <f>E40</f>
        <v>Shokasolie fofanah</v>
      </c>
      <c r="H47" s="35" t="s">
        <v>4</v>
      </c>
    </row>
    <row r="48" spans="1:8" ht="20.25">
      <c r="A48" s="35">
        <v>41</v>
      </c>
      <c r="B48" s="35">
        <v>3</v>
      </c>
      <c r="C48" s="5" t="s">
        <v>64</v>
      </c>
      <c r="D48" s="35">
        <v>1</v>
      </c>
      <c r="E48" s="46" t="str">
        <f>E38</f>
        <v>Rakloboudy</v>
      </c>
      <c r="F48" s="35">
        <v>4</v>
      </c>
      <c r="G48" s="46" t="str">
        <f>G39</f>
        <v>Chelsea Chomutov</v>
      </c>
      <c r="H48" s="35" t="s">
        <v>4</v>
      </c>
    </row>
    <row r="49" spans="1:8" ht="20.25">
      <c r="A49" s="35">
        <v>42</v>
      </c>
      <c r="B49" s="35">
        <v>3</v>
      </c>
      <c r="C49" s="5" t="s">
        <v>65</v>
      </c>
      <c r="D49" s="35">
        <v>2</v>
      </c>
      <c r="E49" s="46" t="str">
        <f>G38</f>
        <v>FK B Bílina</v>
      </c>
      <c r="F49" s="35">
        <v>6</v>
      </c>
      <c r="G49" s="46" t="str">
        <f>G40</f>
        <v>FC Mukov</v>
      </c>
      <c r="H49" s="35" t="s">
        <v>4</v>
      </c>
    </row>
    <row r="50" spans="1:8" ht="20.25">
      <c r="A50" s="35">
        <v>43</v>
      </c>
      <c r="B50" s="35">
        <v>3</v>
      </c>
      <c r="C50" s="5" t="s">
        <v>31</v>
      </c>
      <c r="D50" s="35">
        <v>4</v>
      </c>
      <c r="E50" s="46" t="str">
        <f>G39</f>
        <v>Chelsea Chomutov</v>
      </c>
      <c r="F50" s="35">
        <v>5</v>
      </c>
      <c r="G50" s="46" t="str">
        <f>E40</f>
        <v>Shokasolie fofanah</v>
      </c>
      <c r="H50" s="35" t="s">
        <v>4</v>
      </c>
    </row>
    <row r="51" spans="1:8" ht="20.25">
      <c r="A51" s="35">
        <v>44</v>
      </c>
      <c r="B51" s="35">
        <v>3</v>
      </c>
      <c r="C51" s="5" t="s">
        <v>66</v>
      </c>
      <c r="D51" s="35">
        <v>2</v>
      </c>
      <c r="E51" s="46" t="str">
        <f>G38</f>
        <v>FK B Bílina</v>
      </c>
      <c r="F51" s="35">
        <v>3</v>
      </c>
      <c r="G51" s="46" t="str">
        <f>E39</f>
        <v>Domácí lvíčata</v>
      </c>
      <c r="H51" s="35" t="s">
        <v>4</v>
      </c>
    </row>
    <row r="52" spans="1:8" ht="20.25">
      <c r="A52" s="35">
        <v>45</v>
      </c>
      <c r="B52" s="35">
        <v>3</v>
      </c>
      <c r="C52" s="5" t="s">
        <v>67</v>
      </c>
      <c r="D52" s="35">
        <v>1</v>
      </c>
      <c r="E52" s="46" t="str">
        <f>E38</f>
        <v>Rakloboudy</v>
      </c>
      <c r="F52" s="35">
        <v>6</v>
      </c>
      <c r="G52" s="46" t="str">
        <f>G40</f>
        <v>FC Mukov</v>
      </c>
      <c r="H52" s="35" t="s">
        <v>4</v>
      </c>
    </row>
    <row r="53" spans="1:8" ht="54">
      <c r="A53" s="32" t="s">
        <v>0</v>
      </c>
      <c r="B53" s="33" t="s">
        <v>1</v>
      </c>
      <c r="C53" s="67" t="s">
        <v>7</v>
      </c>
      <c r="D53" s="67"/>
      <c r="E53" s="67"/>
      <c r="F53" s="67"/>
      <c r="G53" s="67"/>
      <c r="H53" s="36" t="s">
        <v>3</v>
      </c>
    </row>
    <row r="54" spans="1:8" ht="20.25">
      <c r="A54" s="35">
        <v>46</v>
      </c>
      <c r="B54" s="35">
        <v>4</v>
      </c>
      <c r="C54" s="5" t="s">
        <v>27</v>
      </c>
      <c r="D54" s="35">
        <v>1</v>
      </c>
      <c r="E54" s="46" t="str">
        <f>Družstva!B20</f>
        <v>Želenice</v>
      </c>
      <c r="F54" s="35">
        <v>2</v>
      </c>
      <c r="G54" s="46" t="str">
        <f>Družstva!B21</f>
        <v>Jirny</v>
      </c>
      <c r="H54" s="35" t="s">
        <v>4</v>
      </c>
    </row>
    <row r="55" spans="1:8" ht="20.25">
      <c r="A55" s="35">
        <v>47</v>
      </c>
      <c r="B55" s="35">
        <v>4</v>
      </c>
      <c r="C55" s="5" t="s">
        <v>58</v>
      </c>
      <c r="D55" s="35">
        <v>3</v>
      </c>
      <c r="E55" s="46" t="str">
        <f>Družstva!B22</f>
        <v>Reas Česká Lípa</v>
      </c>
      <c r="F55" s="35">
        <v>4</v>
      </c>
      <c r="G55" s="46" t="str">
        <f>Družstva!B23</f>
        <v>FK Predátor Most</v>
      </c>
      <c r="H55" s="35" t="s">
        <v>4</v>
      </c>
    </row>
    <row r="56" spans="1:11" ht="20.25">
      <c r="A56" s="35">
        <v>48</v>
      </c>
      <c r="B56" s="35">
        <v>4</v>
      </c>
      <c r="C56" s="5" t="s">
        <v>59</v>
      </c>
      <c r="D56" s="35">
        <v>5</v>
      </c>
      <c r="E56" s="46" t="str">
        <f>Družstva!B24</f>
        <v>Yunkai</v>
      </c>
      <c r="F56" s="35">
        <v>6</v>
      </c>
      <c r="G56" s="46" t="str">
        <f>Družstva!B25</f>
        <v>Auto Macák</v>
      </c>
      <c r="H56" s="35" t="s">
        <v>4</v>
      </c>
      <c r="J56" s="44"/>
      <c r="K56" s="30"/>
    </row>
    <row r="57" spans="1:11" ht="20.25">
      <c r="A57" s="35">
        <v>49</v>
      </c>
      <c r="B57" s="35">
        <v>4</v>
      </c>
      <c r="C57" s="5" t="s">
        <v>28</v>
      </c>
      <c r="D57" s="35">
        <v>1</v>
      </c>
      <c r="E57" s="46" t="str">
        <f>E54</f>
        <v>Želenice</v>
      </c>
      <c r="F57" s="35">
        <v>3</v>
      </c>
      <c r="G57" s="46" t="str">
        <f>E55</f>
        <v>Reas Česká Lípa</v>
      </c>
      <c r="H57" s="35" t="s">
        <v>4</v>
      </c>
      <c r="J57" s="44"/>
      <c r="K57" s="30"/>
    </row>
    <row r="58" spans="1:11" ht="20.25">
      <c r="A58" s="35">
        <v>50</v>
      </c>
      <c r="B58" s="35">
        <v>4</v>
      </c>
      <c r="C58" s="5" t="s">
        <v>60</v>
      </c>
      <c r="D58" s="35">
        <v>2</v>
      </c>
      <c r="E58" s="46" t="str">
        <f>G54</f>
        <v>Jirny</v>
      </c>
      <c r="F58" s="35">
        <v>5</v>
      </c>
      <c r="G58" s="46" t="str">
        <f>E56</f>
        <v>Yunkai</v>
      </c>
      <c r="H58" s="35" t="s">
        <v>4</v>
      </c>
      <c r="J58" s="44"/>
      <c r="K58" s="30"/>
    </row>
    <row r="59" spans="1:11" ht="20.25">
      <c r="A59" s="35">
        <v>51</v>
      </c>
      <c r="B59" s="35">
        <v>4</v>
      </c>
      <c r="C59" s="5" t="s">
        <v>61</v>
      </c>
      <c r="D59" s="35">
        <v>4</v>
      </c>
      <c r="E59" s="46" t="str">
        <f>G55</f>
        <v>FK Predátor Most</v>
      </c>
      <c r="F59" s="35">
        <v>6</v>
      </c>
      <c r="G59" s="46" t="str">
        <f>G56</f>
        <v>Auto Macák</v>
      </c>
      <c r="H59" s="35" t="s">
        <v>4</v>
      </c>
      <c r="J59" s="44"/>
      <c r="K59" s="30"/>
    </row>
    <row r="60" spans="1:11" ht="20.25">
      <c r="A60" s="35">
        <v>52</v>
      </c>
      <c r="B60" s="35">
        <v>4</v>
      </c>
      <c r="C60" s="5" t="s">
        <v>29</v>
      </c>
      <c r="D60" s="35">
        <v>1</v>
      </c>
      <c r="E60" s="46" t="str">
        <f>E54</f>
        <v>Želenice</v>
      </c>
      <c r="F60" s="35">
        <v>5</v>
      </c>
      <c r="G60" s="46" t="str">
        <f>E56</f>
        <v>Yunkai</v>
      </c>
      <c r="H60" s="35" t="s">
        <v>4</v>
      </c>
      <c r="J60" s="44"/>
      <c r="K60" s="30"/>
    </row>
    <row r="61" spans="1:11" ht="20.25">
      <c r="A61" s="35">
        <v>53</v>
      </c>
      <c r="B61" s="35">
        <v>4</v>
      </c>
      <c r="C61" s="5" t="s">
        <v>62</v>
      </c>
      <c r="D61" s="35">
        <v>3</v>
      </c>
      <c r="E61" s="46" t="str">
        <f>E55</f>
        <v>Reas Česká Lípa</v>
      </c>
      <c r="F61" s="35">
        <v>6</v>
      </c>
      <c r="G61" s="46" t="str">
        <f>G56</f>
        <v>Auto Macák</v>
      </c>
      <c r="H61" s="35" t="s">
        <v>4</v>
      </c>
      <c r="J61" s="44"/>
      <c r="K61" s="30"/>
    </row>
    <row r="62" spans="1:8" ht="20.25">
      <c r="A62" s="35">
        <v>54</v>
      </c>
      <c r="B62" s="35">
        <v>4</v>
      </c>
      <c r="C62" s="5" t="s">
        <v>63</v>
      </c>
      <c r="D62" s="35">
        <v>2</v>
      </c>
      <c r="E62" s="46" t="str">
        <f>G54</f>
        <v>Jirny</v>
      </c>
      <c r="F62" s="35">
        <v>4</v>
      </c>
      <c r="G62" s="46" t="str">
        <f>G55</f>
        <v>FK Predátor Most</v>
      </c>
      <c r="H62" s="35" t="s">
        <v>4</v>
      </c>
    </row>
    <row r="63" spans="1:8" ht="20.25">
      <c r="A63" s="35">
        <v>55</v>
      </c>
      <c r="B63" s="35">
        <v>4</v>
      </c>
      <c r="C63" s="5" t="s">
        <v>30</v>
      </c>
      <c r="D63" s="35">
        <v>3</v>
      </c>
      <c r="E63" s="46" t="str">
        <f>E55</f>
        <v>Reas Česká Lípa</v>
      </c>
      <c r="F63" s="35">
        <v>5</v>
      </c>
      <c r="G63" s="46" t="str">
        <f>E56</f>
        <v>Yunkai</v>
      </c>
      <c r="H63" s="35" t="s">
        <v>4</v>
      </c>
    </row>
    <row r="64" spans="1:8" ht="20.25">
      <c r="A64" s="35">
        <v>56</v>
      </c>
      <c r="B64" s="35">
        <v>4</v>
      </c>
      <c r="C64" s="5" t="s">
        <v>64</v>
      </c>
      <c r="D64" s="35">
        <v>1</v>
      </c>
      <c r="E64" s="46" t="str">
        <f>E54</f>
        <v>Želenice</v>
      </c>
      <c r="F64" s="35">
        <v>4</v>
      </c>
      <c r="G64" s="46" t="str">
        <f>G55</f>
        <v>FK Predátor Most</v>
      </c>
      <c r="H64" s="35" t="s">
        <v>4</v>
      </c>
    </row>
    <row r="65" spans="1:8" ht="20.25">
      <c r="A65" s="35">
        <v>57</v>
      </c>
      <c r="B65" s="35">
        <v>4</v>
      </c>
      <c r="C65" s="5" t="s">
        <v>65</v>
      </c>
      <c r="D65" s="35">
        <v>2</v>
      </c>
      <c r="E65" s="46" t="str">
        <f>G54</f>
        <v>Jirny</v>
      </c>
      <c r="F65" s="35">
        <v>6</v>
      </c>
      <c r="G65" s="46" t="str">
        <f>G56</f>
        <v>Auto Macák</v>
      </c>
      <c r="H65" s="35" t="s">
        <v>4</v>
      </c>
    </row>
    <row r="66" spans="1:8" ht="20.25">
      <c r="A66" s="35">
        <v>58</v>
      </c>
      <c r="B66" s="35">
        <v>4</v>
      </c>
      <c r="C66" s="5" t="s">
        <v>31</v>
      </c>
      <c r="D66" s="35">
        <v>4</v>
      </c>
      <c r="E66" s="46" t="str">
        <f>G55</f>
        <v>FK Predátor Most</v>
      </c>
      <c r="F66" s="35">
        <v>5</v>
      </c>
      <c r="G66" s="46" t="str">
        <f>E56</f>
        <v>Yunkai</v>
      </c>
      <c r="H66" s="35" t="s">
        <v>4</v>
      </c>
    </row>
    <row r="67" spans="1:8" ht="20.25">
      <c r="A67" s="35">
        <v>59</v>
      </c>
      <c r="B67" s="35">
        <v>4</v>
      </c>
      <c r="C67" s="5" t="s">
        <v>66</v>
      </c>
      <c r="D67" s="35">
        <v>2</v>
      </c>
      <c r="E67" s="46" t="str">
        <f>G54</f>
        <v>Jirny</v>
      </c>
      <c r="F67" s="35">
        <v>3</v>
      </c>
      <c r="G67" s="46" t="str">
        <f>E55</f>
        <v>Reas Česká Lípa</v>
      </c>
      <c r="H67" s="35" t="s">
        <v>4</v>
      </c>
    </row>
    <row r="68" spans="1:8" ht="20.25">
      <c r="A68" s="35">
        <v>60</v>
      </c>
      <c r="B68" s="35">
        <v>4</v>
      </c>
      <c r="C68" s="5" t="s">
        <v>67</v>
      </c>
      <c r="D68" s="35">
        <v>1</v>
      </c>
      <c r="E68" s="46" t="str">
        <f>E54</f>
        <v>Želenice</v>
      </c>
      <c r="F68" s="35">
        <v>6</v>
      </c>
      <c r="G68" s="46" t="str">
        <f>G56</f>
        <v>Auto Macák</v>
      </c>
      <c r="H68" s="35" t="s">
        <v>4</v>
      </c>
    </row>
    <row r="69" spans="1:8" s="9" customFormat="1" ht="20.25">
      <c r="A69" s="6"/>
      <c r="B69" s="6"/>
      <c r="C69" s="7"/>
      <c r="D69" s="6"/>
      <c r="E69" s="56"/>
      <c r="F69" s="6"/>
      <c r="G69" s="57"/>
      <c r="H69" s="6"/>
    </row>
    <row r="70" spans="1:8" s="9" customFormat="1" ht="20.25">
      <c r="A70" s="6"/>
      <c r="B70" s="6"/>
      <c r="C70" s="7"/>
      <c r="D70" s="6"/>
      <c r="E70" s="56"/>
      <c r="F70" s="6"/>
      <c r="G70" s="57"/>
      <c r="H70" s="6"/>
    </row>
    <row r="71" spans="1:8" s="9" customFormat="1" ht="20.25">
      <c r="A71" s="6"/>
      <c r="B71" s="6"/>
      <c r="C71" s="7"/>
      <c r="D71" s="6"/>
      <c r="E71" s="56"/>
      <c r="F71" s="6"/>
      <c r="G71" s="57"/>
      <c r="H71" s="6"/>
    </row>
    <row r="72" spans="1:8" s="9" customFormat="1" ht="20.25">
      <c r="A72" s="6"/>
      <c r="B72" s="6"/>
      <c r="C72" s="7"/>
      <c r="D72" s="6"/>
      <c r="E72" s="56"/>
      <c r="F72" s="6"/>
      <c r="G72" s="57"/>
      <c r="H72" s="6"/>
    </row>
    <row r="73" spans="1:8" s="9" customFormat="1" ht="20.25">
      <c r="A73" s="6"/>
      <c r="B73" s="6"/>
      <c r="C73" s="7"/>
      <c r="D73" s="6"/>
      <c r="E73" s="56"/>
      <c r="F73" s="6"/>
      <c r="G73" s="57"/>
      <c r="H73" s="6"/>
    </row>
    <row r="74" spans="1:8" s="9" customFormat="1" ht="26.25">
      <c r="A74" s="40" t="s">
        <v>8</v>
      </c>
      <c r="B74" s="41" t="s">
        <v>9</v>
      </c>
      <c r="C74" s="66" t="s">
        <v>11</v>
      </c>
      <c r="D74" s="66"/>
      <c r="E74" s="66"/>
      <c r="F74" s="66"/>
      <c r="G74" s="66"/>
      <c r="H74" s="36" t="s">
        <v>3</v>
      </c>
    </row>
    <row r="75" spans="1:8" s="9" customFormat="1" ht="20.25">
      <c r="A75" s="42">
        <v>61</v>
      </c>
      <c r="B75" s="42">
        <v>1</v>
      </c>
      <c r="C75" s="43" t="s">
        <v>92</v>
      </c>
      <c r="D75" s="42"/>
      <c r="E75" s="58" t="s">
        <v>68</v>
      </c>
      <c r="F75" s="59"/>
      <c r="G75" s="58" t="s">
        <v>69</v>
      </c>
      <c r="H75" s="35" t="s">
        <v>4</v>
      </c>
    </row>
    <row r="76" spans="1:8" s="9" customFormat="1" ht="20.25">
      <c r="A76" s="42">
        <v>62</v>
      </c>
      <c r="B76" s="42">
        <v>2</v>
      </c>
      <c r="C76" s="43" t="s">
        <v>92</v>
      </c>
      <c r="D76" s="42"/>
      <c r="E76" s="58" t="s">
        <v>70</v>
      </c>
      <c r="F76" s="59"/>
      <c r="G76" s="58" t="s">
        <v>71</v>
      </c>
      <c r="H76" s="35" t="s">
        <v>4</v>
      </c>
    </row>
    <row r="77" spans="1:8" s="9" customFormat="1" ht="20.25">
      <c r="A77" s="42">
        <v>63</v>
      </c>
      <c r="B77" s="42">
        <v>3</v>
      </c>
      <c r="C77" s="43" t="s">
        <v>92</v>
      </c>
      <c r="D77" s="42"/>
      <c r="E77" s="58" t="s">
        <v>72</v>
      </c>
      <c r="F77" s="59"/>
      <c r="G77" s="58" t="s">
        <v>73</v>
      </c>
      <c r="H77" s="35" t="s">
        <v>4</v>
      </c>
    </row>
    <row r="78" spans="1:8" s="9" customFormat="1" ht="20.25">
      <c r="A78" s="42">
        <v>64</v>
      </c>
      <c r="B78" s="42">
        <v>4</v>
      </c>
      <c r="C78" s="43" t="s">
        <v>92</v>
      </c>
      <c r="D78" s="42"/>
      <c r="E78" s="58" t="s">
        <v>74</v>
      </c>
      <c r="F78" s="59"/>
      <c r="G78" s="58" t="s">
        <v>75</v>
      </c>
      <c r="H78" s="35" t="s">
        <v>4</v>
      </c>
    </row>
    <row r="79" spans="1:8" s="9" customFormat="1" ht="20.25">
      <c r="A79" s="42">
        <v>65</v>
      </c>
      <c r="B79" s="42">
        <v>1</v>
      </c>
      <c r="C79" s="43" t="s">
        <v>93</v>
      </c>
      <c r="D79" s="42"/>
      <c r="E79" s="58" t="s">
        <v>76</v>
      </c>
      <c r="F79" s="59"/>
      <c r="G79" s="58" t="s">
        <v>77</v>
      </c>
      <c r="H79" s="35" t="s">
        <v>4</v>
      </c>
    </row>
    <row r="80" spans="1:8" s="9" customFormat="1" ht="20.25">
      <c r="A80" s="42">
        <v>66</v>
      </c>
      <c r="B80" s="42">
        <v>2</v>
      </c>
      <c r="C80" s="43" t="s">
        <v>93</v>
      </c>
      <c r="D80" s="42"/>
      <c r="E80" s="58" t="s">
        <v>78</v>
      </c>
      <c r="F80" s="59"/>
      <c r="G80" s="58" t="s">
        <v>79</v>
      </c>
      <c r="H80" s="35" t="s">
        <v>4</v>
      </c>
    </row>
    <row r="81" spans="1:8" ht="20.25">
      <c r="A81" s="42">
        <v>67</v>
      </c>
      <c r="B81" s="42">
        <v>3</v>
      </c>
      <c r="C81" s="43" t="s">
        <v>93</v>
      </c>
      <c r="D81" s="42"/>
      <c r="E81" s="58" t="s">
        <v>80</v>
      </c>
      <c r="F81" s="59"/>
      <c r="G81" s="58" t="s">
        <v>81</v>
      </c>
      <c r="H81" s="35" t="s">
        <v>4</v>
      </c>
    </row>
    <row r="82" spans="1:8" ht="20.25">
      <c r="A82" s="42">
        <v>68</v>
      </c>
      <c r="B82" s="42">
        <v>4</v>
      </c>
      <c r="C82" s="43" t="s">
        <v>93</v>
      </c>
      <c r="D82" s="42"/>
      <c r="E82" s="58" t="s">
        <v>82</v>
      </c>
      <c r="F82" s="59"/>
      <c r="G82" s="58" t="s">
        <v>83</v>
      </c>
      <c r="H82" s="35" t="s">
        <v>4</v>
      </c>
    </row>
    <row r="83" spans="1:8" ht="26.25">
      <c r="A83" s="40" t="s">
        <v>8</v>
      </c>
      <c r="B83" s="41" t="s">
        <v>9</v>
      </c>
      <c r="C83" s="66" t="s">
        <v>12</v>
      </c>
      <c r="D83" s="66"/>
      <c r="E83" s="66"/>
      <c r="F83" s="66"/>
      <c r="G83" s="66"/>
      <c r="H83" s="36" t="s">
        <v>3</v>
      </c>
    </row>
    <row r="84" spans="1:8" ht="20.25">
      <c r="A84" s="42">
        <v>69</v>
      </c>
      <c r="B84" s="42">
        <v>1</v>
      </c>
      <c r="C84" s="43" t="s">
        <v>94</v>
      </c>
      <c r="D84" s="42"/>
      <c r="E84" s="58" t="s">
        <v>84</v>
      </c>
      <c r="F84" s="59"/>
      <c r="G84" s="58" t="s">
        <v>85</v>
      </c>
      <c r="H84" s="35" t="s">
        <v>4</v>
      </c>
    </row>
    <row r="85" spans="1:8" ht="20.25">
      <c r="A85" s="42">
        <v>70</v>
      </c>
      <c r="B85" s="42">
        <v>2</v>
      </c>
      <c r="C85" s="43" t="s">
        <v>94</v>
      </c>
      <c r="D85" s="42"/>
      <c r="E85" s="58" t="s">
        <v>86</v>
      </c>
      <c r="F85" s="59"/>
      <c r="G85" s="58" t="s">
        <v>87</v>
      </c>
      <c r="H85" s="35" t="s">
        <v>4</v>
      </c>
    </row>
    <row r="86" spans="1:8" ht="20.25">
      <c r="A86" s="42">
        <v>71</v>
      </c>
      <c r="B86" s="42">
        <v>1</v>
      </c>
      <c r="C86" s="43" t="s">
        <v>10</v>
      </c>
      <c r="D86" s="42"/>
      <c r="E86" s="58" t="s">
        <v>89</v>
      </c>
      <c r="F86" s="59"/>
      <c r="G86" s="58" t="s">
        <v>88</v>
      </c>
      <c r="H86" s="35" t="s">
        <v>4</v>
      </c>
    </row>
    <row r="87" spans="1:8" ht="20.25">
      <c r="A87" s="42">
        <v>72</v>
      </c>
      <c r="B87" s="42">
        <v>2</v>
      </c>
      <c r="C87" s="43" t="s">
        <v>10</v>
      </c>
      <c r="D87" s="42"/>
      <c r="E87" s="58" t="s">
        <v>90</v>
      </c>
      <c r="F87" s="59"/>
      <c r="G87" s="58" t="s">
        <v>91</v>
      </c>
      <c r="H87" s="35" t="s">
        <v>4</v>
      </c>
    </row>
    <row r="88" spans="1:8" ht="26.25">
      <c r="A88" s="40" t="s">
        <v>8</v>
      </c>
      <c r="B88" s="41" t="s">
        <v>9</v>
      </c>
      <c r="C88" s="66" t="s">
        <v>13</v>
      </c>
      <c r="D88" s="66"/>
      <c r="E88" s="66"/>
      <c r="F88" s="66"/>
      <c r="G88" s="66"/>
      <c r="H88" s="36" t="s">
        <v>3</v>
      </c>
    </row>
    <row r="89" spans="1:8" ht="20.25">
      <c r="A89" s="42">
        <v>73</v>
      </c>
      <c r="B89" s="42">
        <v>1</v>
      </c>
      <c r="C89" s="43" t="s">
        <v>95</v>
      </c>
      <c r="D89" s="42"/>
      <c r="E89" s="58" t="s">
        <v>96</v>
      </c>
      <c r="F89" s="59"/>
      <c r="G89" s="58" t="s">
        <v>97</v>
      </c>
      <c r="H89" s="35" t="s">
        <v>4</v>
      </c>
    </row>
    <row r="90" spans="1:8" ht="20.25">
      <c r="A90" s="42">
        <v>74</v>
      </c>
      <c r="B90" s="42">
        <v>2</v>
      </c>
      <c r="C90" s="43" t="s">
        <v>100</v>
      </c>
      <c r="D90" s="42"/>
      <c r="E90" s="58" t="s">
        <v>99</v>
      </c>
      <c r="F90" s="59"/>
      <c r="G90" s="58" t="s">
        <v>98</v>
      </c>
      <c r="H90" s="35" t="s">
        <v>4</v>
      </c>
    </row>
    <row r="91" spans="1:8" ht="26.25">
      <c r="A91" s="40" t="s">
        <v>8</v>
      </c>
      <c r="B91" s="41" t="s">
        <v>9</v>
      </c>
      <c r="C91" s="66" t="s">
        <v>14</v>
      </c>
      <c r="D91" s="66"/>
      <c r="E91" s="66"/>
      <c r="F91" s="66"/>
      <c r="G91" s="66"/>
      <c r="H91" s="36" t="s">
        <v>3</v>
      </c>
    </row>
    <row r="92" spans="1:8" ht="20.25">
      <c r="A92" s="42">
        <v>75</v>
      </c>
      <c r="B92" s="42">
        <v>2</v>
      </c>
      <c r="C92" s="43" t="s">
        <v>101</v>
      </c>
      <c r="D92" s="42"/>
      <c r="E92" s="58" t="s">
        <v>103</v>
      </c>
      <c r="F92" s="59"/>
      <c r="G92" s="58" t="s">
        <v>104</v>
      </c>
      <c r="H92" s="35" t="s">
        <v>4</v>
      </c>
    </row>
    <row r="93" spans="1:8" ht="26.25">
      <c r="A93" s="40" t="s">
        <v>8</v>
      </c>
      <c r="B93" s="41" t="s">
        <v>9</v>
      </c>
      <c r="C93" s="66" t="s">
        <v>15</v>
      </c>
      <c r="D93" s="66"/>
      <c r="E93" s="66"/>
      <c r="F93" s="66"/>
      <c r="G93" s="66"/>
      <c r="H93" s="36" t="s">
        <v>3</v>
      </c>
    </row>
    <row r="94" spans="1:8" ht="20.25">
      <c r="A94" s="42">
        <v>76</v>
      </c>
      <c r="B94" s="42">
        <v>2</v>
      </c>
      <c r="C94" s="43" t="s">
        <v>102</v>
      </c>
      <c r="D94" s="42"/>
      <c r="E94" s="58" t="s">
        <v>105</v>
      </c>
      <c r="F94" s="59"/>
      <c r="G94" s="58" t="s">
        <v>106</v>
      </c>
      <c r="H94" s="35" t="s">
        <v>4</v>
      </c>
    </row>
    <row r="95" spans="1:7" ht="20.25">
      <c r="A95" s="37"/>
      <c r="B95" s="37"/>
      <c r="C95" s="38"/>
      <c r="D95" s="37"/>
      <c r="E95" s="39"/>
      <c r="F95" s="37"/>
      <c r="G95" s="39"/>
    </row>
    <row r="96" spans="1:7" ht="20.25">
      <c r="A96" s="37"/>
      <c r="B96" s="37"/>
      <c r="C96" s="38"/>
      <c r="D96" s="37"/>
      <c r="E96" s="39"/>
      <c r="F96" s="37"/>
      <c r="G96" s="39"/>
    </row>
  </sheetData>
  <sheetProtection selectLockedCells="1" selectUnlockedCells="1"/>
  <mergeCells count="9">
    <mergeCell ref="C93:G93"/>
    <mergeCell ref="C74:G74"/>
    <mergeCell ref="C83:G83"/>
    <mergeCell ref="C1:G1"/>
    <mergeCell ref="C17:G17"/>
    <mergeCell ref="C37:G37"/>
    <mergeCell ref="C53:G53"/>
    <mergeCell ref="C88:G88"/>
    <mergeCell ref="C91:G91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B20" sqref="B20"/>
    </sheetView>
  </sheetViews>
  <sheetFormatPr defaultColWidth="11.57421875" defaultRowHeight="12.75"/>
  <cols>
    <col min="1" max="1" width="7.140625" style="31" customWidth="1"/>
    <col min="2" max="2" width="36.8515625" style="31" customWidth="1"/>
    <col min="3" max="4" width="10.57421875" style="30" customWidth="1"/>
    <col min="5" max="7" width="11.57421875" style="31" customWidth="1"/>
    <col min="8" max="8" width="42.421875" style="31" customWidth="1"/>
    <col min="9" max="16384" width="11.57421875" style="31" customWidth="1"/>
  </cols>
  <sheetData>
    <row r="1" spans="1:5" s="65" customFormat="1" ht="15.75">
      <c r="A1" s="64" t="s">
        <v>32</v>
      </c>
      <c r="B1" s="64" t="s">
        <v>24</v>
      </c>
      <c r="C1" s="60" t="s">
        <v>25</v>
      </c>
      <c r="D1" s="60" t="s">
        <v>26</v>
      </c>
      <c r="E1" s="64" t="s">
        <v>33</v>
      </c>
    </row>
    <row r="2" spans="1:5" s="62" customFormat="1" ht="15">
      <c r="A2" s="61"/>
      <c r="B2" s="45" t="s">
        <v>38</v>
      </c>
      <c r="C2" s="63" t="s">
        <v>16</v>
      </c>
      <c r="D2" s="63">
        <v>1</v>
      </c>
      <c r="E2" s="61"/>
    </row>
    <row r="3" spans="1:5" s="62" customFormat="1" ht="15">
      <c r="A3" s="61"/>
      <c r="B3" s="45" t="s">
        <v>42</v>
      </c>
      <c r="C3" s="63" t="s">
        <v>16</v>
      </c>
      <c r="D3" s="63">
        <v>2</v>
      </c>
      <c r="E3" s="61"/>
    </row>
    <row r="4" spans="1:5" s="62" customFormat="1" ht="15">
      <c r="A4" s="61"/>
      <c r="B4" s="45" t="s">
        <v>45</v>
      </c>
      <c r="C4" s="63" t="s">
        <v>16</v>
      </c>
      <c r="D4" s="63">
        <v>3</v>
      </c>
      <c r="E4" s="61"/>
    </row>
    <row r="5" spans="1:5" s="62" customFormat="1" ht="15">
      <c r="A5" s="61"/>
      <c r="B5" s="45" t="s">
        <v>49</v>
      </c>
      <c r="C5" s="63" t="s">
        <v>16</v>
      </c>
      <c r="D5" s="63">
        <v>4</v>
      </c>
      <c r="E5" s="61"/>
    </row>
    <row r="6" spans="1:5" s="62" customFormat="1" ht="15">
      <c r="A6" s="61"/>
      <c r="B6" s="45" t="s">
        <v>53</v>
      </c>
      <c r="C6" s="63" t="s">
        <v>16</v>
      </c>
      <c r="D6" s="63">
        <v>5</v>
      </c>
      <c r="E6" s="61"/>
    </row>
    <row r="7" spans="1:5" s="62" customFormat="1" ht="15">
      <c r="A7" s="61"/>
      <c r="B7" s="45" t="s">
        <v>57</v>
      </c>
      <c r="C7" s="63" t="s">
        <v>16</v>
      </c>
      <c r="D7" s="63">
        <v>6</v>
      </c>
      <c r="E7" s="61"/>
    </row>
    <row r="8" spans="1:5" s="62" customFormat="1" ht="15">
      <c r="A8" s="61"/>
      <c r="B8" s="45" t="s">
        <v>36</v>
      </c>
      <c r="C8" s="63" t="s">
        <v>21</v>
      </c>
      <c r="D8" s="63">
        <v>1</v>
      </c>
      <c r="E8" s="61"/>
    </row>
    <row r="9" spans="1:5" s="62" customFormat="1" ht="15">
      <c r="A9" s="61"/>
      <c r="B9" s="45" t="s">
        <v>40</v>
      </c>
      <c r="C9" s="63" t="s">
        <v>21</v>
      </c>
      <c r="D9" s="63">
        <v>2</v>
      </c>
      <c r="E9" s="61"/>
    </row>
    <row r="10" spans="1:5" s="62" customFormat="1" ht="15">
      <c r="A10" s="61"/>
      <c r="B10" s="45" t="s">
        <v>35</v>
      </c>
      <c r="C10" s="63" t="s">
        <v>21</v>
      </c>
      <c r="D10" s="63">
        <v>3</v>
      </c>
      <c r="E10" s="61"/>
    </row>
    <row r="11" spans="1:5" s="62" customFormat="1" ht="15">
      <c r="A11" s="61"/>
      <c r="B11" s="45" t="s">
        <v>47</v>
      </c>
      <c r="C11" s="63" t="s">
        <v>21</v>
      </c>
      <c r="D11" s="63">
        <v>4</v>
      </c>
      <c r="E11" s="61"/>
    </row>
    <row r="12" spans="1:5" s="62" customFormat="1" ht="15">
      <c r="A12" s="61"/>
      <c r="B12" s="45" t="s">
        <v>51</v>
      </c>
      <c r="C12" s="63" t="s">
        <v>21</v>
      </c>
      <c r="D12" s="63">
        <v>5</v>
      </c>
      <c r="E12" s="61"/>
    </row>
    <row r="13" spans="1:5" s="62" customFormat="1" ht="15">
      <c r="A13" s="61"/>
      <c r="B13" s="45" t="s">
        <v>55</v>
      </c>
      <c r="C13" s="63" t="s">
        <v>21</v>
      </c>
      <c r="D13" s="63">
        <v>6</v>
      </c>
      <c r="E13" s="61"/>
    </row>
    <row r="14" spans="1:5" s="62" customFormat="1" ht="15">
      <c r="A14" s="61"/>
      <c r="B14" s="45" t="s">
        <v>37</v>
      </c>
      <c r="C14" s="63" t="s">
        <v>22</v>
      </c>
      <c r="D14" s="63">
        <v>1</v>
      </c>
      <c r="E14" s="61"/>
    </row>
    <row r="15" spans="1:5" s="62" customFormat="1" ht="15">
      <c r="A15" s="61"/>
      <c r="B15" s="45" t="s">
        <v>41</v>
      </c>
      <c r="C15" s="63" t="s">
        <v>22</v>
      </c>
      <c r="D15" s="63">
        <v>2</v>
      </c>
      <c r="E15" s="61"/>
    </row>
    <row r="16" spans="1:5" s="62" customFormat="1" ht="15">
      <c r="A16" s="61"/>
      <c r="B16" s="45" t="s">
        <v>44</v>
      </c>
      <c r="C16" s="63" t="s">
        <v>22</v>
      </c>
      <c r="D16" s="63">
        <v>3</v>
      </c>
      <c r="E16" s="61"/>
    </row>
    <row r="17" spans="1:5" s="62" customFormat="1" ht="15">
      <c r="A17" s="61"/>
      <c r="B17" s="45" t="s">
        <v>48</v>
      </c>
      <c r="C17" s="63" t="s">
        <v>22</v>
      </c>
      <c r="D17" s="63">
        <v>4</v>
      </c>
      <c r="E17" s="61"/>
    </row>
    <row r="18" spans="1:5" s="62" customFormat="1" ht="15">
      <c r="A18" s="61"/>
      <c r="B18" s="45" t="s">
        <v>52</v>
      </c>
      <c r="C18" s="63" t="s">
        <v>22</v>
      </c>
      <c r="D18" s="63">
        <v>5</v>
      </c>
      <c r="E18" s="61"/>
    </row>
    <row r="19" spans="1:5" s="62" customFormat="1" ht="15">
      <c r="A19" s="61"/>
      <c r="B19" s="45" t="s">
        <v>56</v>
      </c>
      <c r="C19" s="63" t="s">
        <v>22</v>
      </c>
      <c r="D19" s="63">
        <v>6</v>
      </c>
      <c r="E19" s="61"/>
    </row>
    <row r="20" spans="1:5" s="62" customFormat="1" ht="15">
      <c r="A20" s="61"/>
      <c r="B20" s="45" t="s">
        <v>34</v>
      </c>
      <c r="C20" s="63" t="s">
        <v>23</v>
      </c>
      <c r="D20" s="63">
        <v>1</v>
      </c>
      <c r="E20" s="61"/>
    </row>
    <row r="21" spans="1:5" s="62" customFormat="1" ht="15">
      <c r="A21" s="61"/>
      <c r="B21" s="45" t="s">
        <v>39</v>
      </c>
      <c r="C21" s="63" t="s">
        <v>23</v>
      </c>
      <c r="D21" s="63">
        <v>2</v>
      </c>
      <c r="E21" s="61"/>
    </row>
    <row r="22" spans="1:5" s="62" customFormat="1" ht="15">
      <c r="A22" s="61"/>
      <c r="B22" s="45" t="s">
        <v>43</v>
      </c>
      <c r="C22" s="63" t="s">
        <v>23</v>
      </c>
      <c r="D22" s="63">
        <v>3</v>
      </c>
      <c r="E22" s="61"/>
    </row>
    <row r="23" spans="1:5" s="62" customFormat="1" ht="15">
      <c r="A23" s="61"/>
      <c r="B23" s="45" t="s">
        <v>46</v>
      </c>
      <c r="C23" s="63" t="s">
        <v>23</v>
      </c>
      <c r="D23" s="63">
        <v>4</v>
      </c>
      <c r="E23" s="61"/>
    </row>
    <row r="24" spans="1:5" s="62" customFormat="1" ht="15">
      <c r="A24" s="61"/>
      <c r="B24" s="45" t="s">
        <v>50</v>
      </c>
      <c r="C24" s="63" t="s">
        <v>23</v>
      </c>
      <c r="D24" s="63">
        <v>5</v>
      </c>
      <c r="E24" s="61"/>
    </row>
    <row r="25" spans="1:5" s="62" customFormat="1" ht="15">
      <c r="A25" s="61"/>
      <c r="B25" s="45" t="s">
        <v>54</v>
      </c>
      <c r="C25" s="63" t="s">
        <v>23</v>
      </c>
      <c r="D25" s="63">
        <v>6</v>
      </c>
      <c r="E25" s="61"/>
    </row>
  </sheetData>
  <sheetProtection selectLockedCells="1" selectUnlockedCells="1"/>
  <printOptions/>
  <pageMargins left="0.5513888888888889" right="0.5513888888888889" top="0.5513888888888889" bottom="0.55138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Beatles</cp:lastModifiedBy>
  <cp:lastPrinted>2017-06-22T15:17:13Z</cp:lastPrinted>
  <dcterms:created xsi:type="dcterms:W3CDTF">2013-06-19T13:19:21Z</dcterms:created>
  <dcterms:modified xsi:type="dcterms:W3CDTF">2017-06-22T19:10:22Z</dcterms:modified>
  <cp:category/>
  <cp:version/>
  <cp:contentType/>
  <cp:contentStatus/>
</cp:coreProperties>
</file>